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rafsshare.mc.local\shared\CommDev\Research\Research\Census Data\EEO\"/>
    </mc:Choice>
  </mc:AlternateContent>
  <xr:revisionPtr revIDLastSave="0" documentId="13_ncr:1_{1410810F-98E3-474C-AEDC-4A81C914E0CD}" xr6:coauthVersionLast="46" xr6:coauthVersionMax="46" xr10:uidLastSave="{00000000-0000-0000-0000-000000000000}"/>
  <bookViews>
    <workbookView xWindow="3975" yWindow="2340" windowWidth="24075" windowHeight="12165" activeTab="2" xr2:uid="{00000000-000D-0000-FFFF-FFFF00000000}"/>
  </bookViews>
  <sheets>
    <sheet name="EEOALL6R_050_MN" sheetId="1" r:id="rId1"/>
    <sheet name="EEOALL6R_estsonly" sheetId="2" r:id="rId2"/>
    <sheet name="Pivot" sheetId="4" r:id="rId3"/>
  </sheets>
  <definedNames>
    <definedName name="_xlnm._FilterDatabase" localSheetId="0" hidden="1">EEOALL6R_050_MN!$A$5:$W$1805</definedName>
    <definedName name="_xlnm._FilterDatabase" localSheetId="1" hidden="1">EEOALL6R_estsonly!$A$1:$Q$541</definedName>
  </definedNames>
  <calcPr calcId="191029"/>
  <pivotCaches>
    <pivotCache cacheId="9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1" i="2" l="1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1716" i="1"/>
  <c r="D1717" i="1" s="1"/>
  <c r="D1718" i="1" s="1"/>
  <c r="D1719" i="1" s="1"/>
  <c r="D1720" i="1" s="1"/>
  <c r="D1721" i="1" s="1"/>
  <c r="D1722" i="1" s="1"/>
  <c r="D1723" i="1" s="1"/>
  <c r="D1724" i="1" s="1"/>
  <c r="D1725" i="1" s="1"/>
  <c r="E1716" i="1"/>
  <c r="E1717" i="1"/>
  <c r="E1718" i="1"/>
  <c r="E1719" i="1"/>
  <c r="E1720" i="1"/>
  <c r="E1721" i="1"/>
  <c r="E1722" i="1"/>
  <c r="E1723" i="1"/>
  <c r="E1724" i="1"/>
  <c r="E1725" i="1"/>
  <c r="D1726" i="1"/>
  <c r="D1727" i="1" s="1"/>
  <c r="D1728" i="1" s="1"/>
  <c r="D1729" i="1" s="1"/>
  <c r="D1730" i="1" s="1"/>
  <c r="D1731" i="1" s="1"/>
  <c r="D1732" i="1" s="1"/>
  <c r="D1733" i="1" s="1"/>
  <c r="D1734" i="1" s="1"/>
  <c r="D1735" i="1" s="1"/>
  <c r="E1726" i="1"/>
  <c r="E1727" i="1"/>
  <c r="E1728" i="1"/>
  <c r="E1729" i="1"/>
  <c r="E1730" i="1"/>
  <c r="E1731" i="1"/>
  <c r="E1732" i="1"/>
  <c r="E1733" i="1"/>
  <c r="E1734" i="1"/>
  <c r="E1735" i="1"/>
  <c r="D1736" i="1"/>
  <c r="D1737" i="1" s="1"/>
  <c r="D1738" i="1" s="1"/>
  <c r="D1739" i="1" s="1"/>
  <c r="D1740" i="1" s="1"/>
  <c r="D1741" i="1" s="1"/>
  <c r="D1742" i="1" s="1"/>
  <c r="D1743" i="1" s="1"/>
  <c r="D1744" i="1" s="1"/>
  <c r="D1745" i="1" s="1"/>
  <c r="E1736" i="1"/>
  <c r="E1737" i="1"/>
  <c r="E1738" i="1"/>
  <c r="E1739" i="1"/>
  <c r="E1740" i="1"/>
  <c r="E1741" i="1"/>
  <c r="E1742" i="1"/>
  <c r="E1743" i="1"/>
  <c r="E1744" i="1"/>
  <c r="E1745" i="1"/>
  <c r="D1746" i="1"/>
  <c r="D1747" i="1" s="1"/>
  <c r="D1748" i="1" s="1"/>
  <c r="D1749" i="1" s="1"/>
  <c r="D1750" i="1" s="1"/>
  <c r="D1751" i="1" s="1"/>
  <c r="D1752" i="1" s="1"/>
  <c r="D1753" i="1" s="1"/>
  <c r="D1754" i="1" s="1"/>
  <c r="D1755" i="1" s="1"/>
  <c r="E1746" i="1"/>
  <c r="E1747" i="1"/>
  <c r="E1748" i="1"/>
  <c r="E1749" i="1"/>
  <c r="E1750" i="1"/>
  <c r="E1751" i="1"/>
  <c r="E1752" i="1"/>
  <c r="E1753" i="1"/>
  <c r="E1754" i="1"/>
  <c r="E1755" i="1"/>
  <c r="D1756" i="1"/>
  <c r="D1757" i="1" s="1"/>
  <c r="D1758" i="1" s="1"/>
  <c r="D1759" i="1" s="1"/>
  <c r="D1760" i="1" s="1"/>
  <c r="D1761" i="1" s="1"/>
  <c r="D1762" i="1" s="1"/>
  <c r="D1763" i="1" s="1"/>
  <c r="D1764" i="1" s="1"/>
  <c r="D1765" i="1" s="1"/>
  <c r="E1756" i="1"/>
  <c r="E1757" i="1"/>
  <c r="E1758" i="1"/>
  <c r="E1759" i="1"/>
  <c r="E1760" i="1"/>
  <c r="E1761" i="1"/>
  <c r="E1762" i="1"/>
  <c r="E1763" i="1"/>
  <c r="E1764" i="1"/>
  <c r="E1765" i="1"/>
  <c r="D1766" i="1"/>
  <c r="D1767" i="1" s="1"/>
  <c r="D1768" i="1" s="1"/>
  <c r="D1769" i="1" s="1"/>
  <c r="D1770" i="1" s="1"/>
  <c r="D1771" i="1" s="1"/>
  <c r="D1772" i="1" s="1"/>
  <c r="D1773" i="1" s="1"/>
  <c r="D1774" i="1" s="1"/>
  <c r="D1775" i="1" s="1"/>
  <c r="E1766" i="1"/>
  <c r="E1767" i="1"/>
  <c r="E1768" i="1"/>
  <c r="E1769" i="1"/>
  <c r="E1770" i="1"/>
  <c r="E1771" i="1"/>
  <c r="E1772" i="1"/>
  <c r="E1773" i="1"/>
  <c r="E1774" i="1"/>
  <c r="E1775" i="1"/>
  <c r="D1776" i="1"/>
  <c r="D1777" i="1" s="1"/>
  <c r="D1778" i="1" s="1"/>
  <c r="D1779" i="1" s="1"/>
  <c r="D1780" i="1" s="1"/>
  <c r="D1781" i="1" s="1"/>
  <c r="D1782" i="1" s="1"/>
  <c r="D1783" i="1" s="1"/>
  <c r="D1784" i="1" s="1"/>
  <c r="D1785" i="1" s="1"/>
  <c r="E1776" i="1"/>
  <c r="E1777" i="1"/>
  <c r="E1778" i="1"/>
  <c r="E1779" i="1"/>
  <c r="E1780" i="1"/>
  <c r="E1781" i="1"/>
  <c r="E1782" i="1"/>
  <c r="E1783" i="1"/>
  <c r="E1784" i="1"/>
  <c r="E1785" i="1"/>
  <c r="D1786" i="1"/>
  <c r="D1787" i="1" s="1"/>
  <c r="D1788" i="1" s="1"/>
  <c r="D1789" i="1" s="1"/>
  <c r="D1790" i="1" s="1"/>
  <c r="D1791" i="1" s="1"/>
  <c r="D1792" i="1" s="1"/>
  <c r="D1793" i="1" s="1"/>
  <c r="D1794" i="1" s="1"/>
  <c r="D1795" i="1" s="1"/>
  <c r="E1786" i="1"/>
  <c r="E1787" i="1"/>
  <c r="E1788" i="1"/>
  <c r="E1789" i="1"/>
  <c r="E1790" i="1"/>
  <c r="E1791" i="1"/>
  <c r="E1792" i="1"/>
  <c r="E1793" i="1"/>
  <c r="E1794" i="1"/>
  <c r="E1795" i="1"/>
  <c r="D1796" i="1"/>
  <c r="D1797" i="1" s="1"/>
  <c r="D1798" i="1" s="1"/>
  <c r="D1799" i="1" s="1"/>
  <c r="D1800" i="1" s="1"/>
  <c r="D1801" i="1" s="1"/>
  <c r="D1802" i="1" s="1"/>
  <c r="D1803" i="1" s="1"/>
  <c r="D1804" i="1" s="1"/>
  <c r="D1805" i="1" s="1"/>
  <c r="E1796" i="1"/>
  <c r="E1797" i="1"/>
  <c r="E1798" i="1"/>
  <c r="E1799" i="1"/>
  <c r="E1800" i="1"/>
  <c r="E1801" i="1"/>
  <c r="E1802" i="1"/>
  <c r="E1803" i="1"/>
  <c r="E1804" i="1"/>
  <c r="E1805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D16" i="1"/>
  <c r="D17" i="1" s="1"/>
  <c r="D18" i="1" s="1"/>
  <c r="D19" i="1" s="1"/>
  <c r="D20" i="1" s="1"/>
  <c r="D21" i="1" s="1"/>
  <c r="D22" i="1" s="1"/>
  <c r="D23" i="1" s="1"/>
  <c r="D24" i="1" s="1"/>
  <c r="D25" i="1" s="1"/>
  <c r="D26" i="1"/>
  <c r="D27" i="1" s="1"/>
  <c r="D28" i="1" s="1"/>
  <c r="D29" i="1" s="1"/>
  <c r="D30" i="1" s="1"/>
  <c r="D31" i="1" s="1"/>
  <c r="D32" i="1" s="1"/>
  <c r="D33" i="1" s="1"/>
  <c r="D34" i="1" s="1"/>
  <c r="D35" i="1" s="1"/>
  <c r="D36" i="1"/>
  <c r="D37" i="1" s="1"/>
  <c r="D38" i="1" s="1"/>
  <c r="D39" i="1" s="1"/>
  <c r="D40" i="1" s="1"/>
  <c r="D41" i="1" s="1"/>
  <c r="D42" i="1" s="1"/>
  <c r="D43" i="1" s="1"/>
  <c r="D44" i="1" s="1"/>
  <c r="D45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/>
  <c r="D57" i="1" s="1"/>
  <c r="D58" i="1" s="1"/>
  <c r="D59" i="1" s="1"/>
  <c r="D60" i="1" s="1"/>
  <c r="D61" i="1" s="1"/>
  <c r="D62" i="1" s="1"/>
  <c r="D63" i="1" s="1"/>
  <c r="D64" i="1" s="1"/>
  <c r="D65" i="1" s="1"/>
  <c r="D66" i="1"/>
  <c r="D67" i="1" s="1"/>
  <c r="D68" i="1" s="1"/>
  <c r="D69" i="1" s="1"/>
  <c r="D70" i="1" s="1"/>
  <c r="D71" i="1" s="1"/>
  <c r="D72" i="1" s="1"/>
  <c r="D73" i="1" s="1"/>
  <c r="D74" i="1" s="1"/>
  <c r="D75" i="1" s="1"/>
  <c r="D76" i="1"/>
  <c r="D77" i="1" s="1"/>
  <c r="D78" i="1" s="1"/>
  <c r="D79" i="1" s="1"/>
  <c r="D80" i="1" s="1"/>
  <c r="D81" i="1" s="1"/>
  <c r="D82" i="1" s="1"/>
  <c r="D83" i="1" s="1"/>
  <c r="D84" i="1" s="1"/>
  <c r="D85" i="1" s="1"/>
  <c r="D86" i="1"/>
  <c r="D87" i="1" s="1"/>
  <c r="D88" i="1" s="1"/>
  <c r="D89" i="1" s="1"/>
  <c r="D90" i="1" s="1"/>
  <c r="D91" i="1" s="1"/>
  <c r="D92" i="1" s="1"/>
  <c r="D93" i="1" s="1"/>
  <c r="D94" i="1" s="1"/>
  <c r="D95" i="1" s="1"/>
  <c r="D96" i="1"/>
  <c r="D97" i="1" s="1"/>
  <c r="D98" i="1" s="1"/>
  <c r="D99" i="1" s="1"/>
  <c r="D100" i="1" s="1"/>
  <c r="D101" i="1" s="1"/>
  <c r="D102" i="1" s="1"/>
  <c r="D103" i="1" s="1"/>
  <c r="D104" i="1" s="1"/>
  <c r="D105" i="1" s="1"/>
  <c r="D106" i="1"/>
  <c r="D107" i="1" s="1"/>
  <c r="D108" i="1" s="1"/>
  <c r="D109" i="1" s="1"/>
  <c r="D110" i="1" s="1"/>
  <c r="D111" i="1" s="1"/>
  <c r="D112" i="1" s="1"/>
  <c r="D113" i="1" s="1"/>
  <c r="D114" i="1" s="1"/>
  <c r="D115" i="1" s="1"/>
  <c r="D116" i="1"/>
  <c r="D117" i="1" s="1"/>
  <c r="D118" i="1" s="1"/>
  <c r="D119" i="1" s="1"/>
  <c r="D120" i="1" s="1"/>
  <c r="D121" i="1" s="1"/>
  <c r="D122" i="1" s="1"/>
  <c r="D123" i="1" s="1"/>
  <c r="D124" i="1" s="1"/>
  <c r="D125" i="1" s="1"/>
  <c r="D126" i="1"/>
  <c r="D127" i="1" s="1"/>
  <c r="D128" i="1" s="1"/>
  <c r="D129" i="1" s="1"/>
  <c r="D130" i="1" s="1"/>
  <c r="D131" i="1" s="1"/>
  <c r="D132" i="1" s="1"/>
  <c r="D133" i="1" s="1"/>
  <c r="D134" i="1" s="1"/>
  <c r="D135" i="1" s="1"/>
  <c r="D136" i="1"/>
  <c r="D137" i="1" s="1"/>
  <c r="D138" i="1" s="1"/>
  <c r="D139" i="1" s="1"/>
  <c r="D140" i="1" s="1"/>
  <c r="D141" i="1" s="1"/>
  <c r="D142" i="1" s="1"/>
  <c r="D143" i="1" s="1"/>
  <c r="D144" i="1" s="1"/>
  <c r="D145" i="1" s="1"/>
  <c r="D146" i="1"/>
  <c r="D147" i="1" s="1"/>
  <c r="D148" i="1" s="1"/>
  <c r="D149" i="1" s="1"/>
  <c r="D150" i="1" s="1"/>
  <c r="D151" i="1" s="1"/>
  <c r="D152" i="1" s="1"/>
  <c r="D153" i="1" s="1"/>
  <c r="D154" i="1" s="1"/>
  <c r="D155" i="1" s="1"/>
  <c r="D156" i="1"/>
  <c r="D157" i="1" s="1"/>
  <c r="D158" i="1" s="1"/>
  <c r="D159" i="1" s="1"/>
  <c r="D160" i="1" s="1"/>
  <c r="D161" i="1" s="1"/>
  <c r="D162" i="1" s="1"/>
  <c r="D163" i="1" s="1"/>
  <c r="D164" i="1" s="1"/>
  <c r="D165" i="1" s="1"/>
  <c r="D166" i="1"/>
  <c r="D167" i="1" s="1"/>
  <c r="D168" i="1" s="1"/>
  <c r="D169" i="1" s="1"/>
  <c r="D170" i="1" s="1"/>
  <c r="D171" i="1" s="1"/>
  <c r="D172" i="1" s="1"/>
  <c r="D173" i="1" s="1"/>
  <c r="D174" i="1" s="1"/>
  <c r="D175" i="1" s="1"/>
  <c r="D176" i="1"/>
  <c r="D177" i="1" s="1"/>
  <c r="D178" i="1" s="1"/>
  <c r="D179" i="1" s="1"/>
  <c r="D180" i="1" s="1"/>
  <c r="D181" i="1" s="1"/>
  <c r="D182" i="1" s="1"/>
  <c r="D183" i="1" s="1"/>
  <c r="D184" i="1" s="1"/>
  <c r="D185" i="1" s="1"/>
  <c r="D186" i="1"/>
  <c r="D187" i="1" s="1"/>
  <c r="D188" i="1" s="1"/>
  <c r="D189" i="1" s="1"/>
  <c r="D190" i="1" s="1"/>
  <c r="D191" i="1" s="1"/>
  <c r="D192" i="1" s="1"/>
  <c r="D193" i="1" s="1"/>
  <c r="D194" i="1" s="1"/>
  <c r="D195" i="1" s="1"/>
  <c r="D196" i="1"/>
  <c r="D197" i="1" s="1"/>
  <c r="D198" i="1" s="1"/>
  <c r="D199" i="1" s="1"/>
  <c r="D200" i="1" s="1"/>
  <c r="D201" i="1" s="1"/>
  <c r="D202" i="1" s="1"/>
  <c r="D203" i="1" s="1"/>
  <c r="D204" i="1" s="1"/>
  <c r="D205" i="1" s="1"/>
  <c r="D206" i="1"/>
  <c r="D207" i="1" s="1"/>
  <c r="D208" i="1" s="1"/>
  <c r="D209" i="1" s="1"/>
  <c r="D210" i="1" s="1"/>
  <c r="D211" i="1" s="1"/>
  <c r="D212" i="1" s="1"/>
  <c r="D213" i="1" s="1"/>
  <c r="D214" i="1" s="1"/>
  <c r="D215" i="1" s="1"/>
  <c r="D216" i="1"/>
  <c r="D217" i="1" s="1"/>
  <c r="D218" i="1" s="1"/>
  <c r="D219" i="1" s="1"/>
  <c r="D220" i="1" s="1"/>
  <c r="D221" i="1" s="1"/>
  <c r="D222" i="1" s="1"/>
  <c r="D223" i="1" s="1"/>
  <c r="D224" i="1" s="1"/>
  <c r="D225" i="1" s="1"/>
  <c r="D226" i="1"/>
  <c r="D227" i="1" s="1"/>
  <c r="D228" i="1" s="1"/>
  <c r="D229" i="1" s="1"/>
  <c r="D230" i="1" s="1"/>
  <c r="D231" i="1" s="1"/>
  <c r="D232" i="1" s="1"/>
  <c r="D233" i="1" s="1"/>
  <c r="D234" i="1" s="1"/>
  <c r="D235" i="1" s="1"/>
  <c r="D236" i="1"/>
  <c r="D237" i="1" s="1"/>
  <c r="D238" i="1" s="1"/>
  <c r="D239" i="1" s="1"/>
  <c r="D240" i="1" s="1"/>
  <c r="D241" i="1" s="1"/>
  <c r="D242" i="1" s="1"/>
  <c r="D243" i="1" s="1"/>
  <c r="D244" i="1" s="1"/>
  <c r="D245" i="1" s="1"/>
  <c r="D246" i="1"/>
  <c r="D247" i="1" s="1"/>
  <c r="D248" i="1" s="1"/>
  <c r="D249" i="1" s="1"/>
  <c r="D250" i="1" s="1"/>
  <c r="D251" i="1" s="1"/>
  <c r="D252" i="1" s="1"/>
  <c r="D253" i="1" s="1"/>
  <c r="D254" i="1" s="1"/>
  <c r="D255" i="1" s="1"/>
  <c r="D256" i="1"/>
  <c r="D257" i="1" s="1"/>
  <c r="D258" i="1" s="1"/>
  <c r="D259" i="1" s="1"/>
  <c r="D260" i="1" s="1"/>
  <c r="D261" i="1" s="1"/>
  <c r="D262" i="1" s="1"/>
  <c r="D263" i="1" s="1"/>
  <c r="D264" i="1" s="1"/>
  <c r="D265" i="1" s="1"/>
  <c r="D266" i="1"/>
  <c r="D267" i="1" s="1"/>
  <c r="D268" i="1" s="1"/>
  <c r="D269" i="1" s="1"/>
  <c r="D270" i="1" s="1"/>
  <c r="D271" i="1" s="1"/>
  <c r="D272" i="1" s="1"/>
  <c r="D273" i="1" s="1"/>
  <c r="D274" i="1" s="1"/>
  <c r="D275" i="1" s="1"/>
  <c r="D276" i="1"/>
  <c r="D277" i="1" s="1"/>
  <c r="D278" i="1" s="1"/>
  <c r="D279" i="1" s="1"/>
  <c r="D280" i="1" s="1"/>
  <c r="D281" i="1" s="1"/>
  <c r="D282" i="1" s="1"/>
  <c r="D283" i="1" s="1"/>
  <c r="D284" i="1" s="1"/>
  <c r="D285" i="1" s="1"/>
  <c r="D286" i="1"/>
  <c r="D287" i="1" s="1"/>
  <c r="D288" i="1" s="1"/>
  <c r="D289" i="1" s="1"/>
  <c r="D290" i="1" s="1"/>
  <c r="D291" i="1" s="1"/>
  <c r="D292" i="1" s="1"/>
  <c r="D293" i="1" s="1"/>
  <c r="D294" i="1" s="1"/>
  <c r="D295" i="1" s="1"/>
  <c r="D296" i="1"/>
  <c r="D297" i="1" s="1"/>
  <c r="D298" i="1" s="1"/>
  <c r="D299" i="1" s="1"/>
  <c r="D300" i="1" s="1"/>
  <c r="D301" i="1" s="1"/>
  <c r="D302" i="1" s="1"/>
  <c r="D303" i="1" s="1"/>
  <c r="D304" i="1" s="1"/>
  <c r="D305" i="1" s="1"/>
  <c r="D306" i="1"/>
  <c r="D307" i="1" s="1"/>
  <c r="D308" i="1" s="1"/>
  <c r="D309" i="1" s="1"/>
  <c r="D310" i="1" s="1"/>
  <c r="D311" i="1" s="1"/>
  <c r="D312" i="1" s="1"/>
  <c r="D313" i="1" s="1"/>
  <c r="D314" i="1" s="1"/>
  <c r="D315" i="1" s="1"/>
  <c r="D316" i="1"/>
  <c r="D317" i="1" s="1"/>
  <c r="D318" i="1" s="1"/>
  <c r="D319" i="1" s="1"/>
  <c r="D320" i="1" s="1"/>
  <c r="D321" i="1" s="1"/>
  <c r="D322" i="1" s="1"/>
  <c r="D323" i="1" s="1"/>
  <c r="D324" i="1" s="1"/>
  <c r="D325" i="1" s="1"/>
  <c r="D326" i="1"/>
  <c r="D327" i="1" s="1"/>
  <c r="D328" i="1" s="1"/>
  <c r="D329" i="1" s="1"/>
  <c r="D330" i="1" s="1"/>
  <c r="D331" i="1" s="1"/>
  <c r="D332" i="1" s="1"/>
  <c r="D333" i="1" s="1"/>
  <c r="D334" i="1" s="1"/>
  <c r="D335" i="1" s="1"/>
  <c r="D336" i="1"/>
  <c r="D337" i="1" s="1"/>
  <c r="D338" i="1" s="1"/>
  <c r="D339" i="1" s="1"/>
  <c r="D340" i="1" s="1"/>
  <c r="D341" i="1" s="1"/>
  <c r="D342" i="1" s="1"/>
  <c r="D343" i="1" s="1"/>
  <c r="D344" i="1" s="1"/>
  <c r="D345" i="1" s="1"/>
  <c r="D346" i="1"/>
  <c r="D347" i="1" s="1"/>
  <c r="D348" i="1" s="1"/>
  <c r="D349" i="1" s="1"/>
  <c r="D350" i="1" s="1"/>
  <c r="D351" i="1" s="1"/>
  <c r="D352" i="1" s="1"/>
  <c r="D353" i="1" s="1"/>
  <c r="D354" i="1" s="1"/>
  <c r="D355" i="1" s="1"/>
  <c r="D356" i="1"/>
  <c r="D357" i="1" s="1"/>
  <c r="D358" i="1" s="1"/>
  <c r="D359" i="1" s="1"/>
  <c r="D360" i="1" s="1"/>
  <c r="D361" i="1" s="1"/>
  <c r="D362" i="1" s="1"/>
  <c r="D363" i="1" s="1"/>
  <c r="D364" i="1" s="1"/>
  <c r="D365" i="1" s="1"/>
  <c r="D366" i="1"/>
  <c r="D367" i="1" s="1"/>
  <c r="D368" i="1" s="1"/>
  <c r="D369" i="1" s="1"/>
  <c r="D370" i="1" s="1"/>
  <c r="D371" i="1" s="1"/>
  <c r="D372" i="1" s="1"/>
  <c r="D373" i="1" s="1"/>
  <c r="D374" i="1" s="1"/>
  <c r="D375" i="1" s="1"/>
  <c r="D376" i="1"/>
  <c r="D377" i="1" s="1"/>
  <c r="D378" i="1" s="1"/>
  <c r="D379" i="1" s="1"/>
  <c r="D380" i="1" s="1"/>
  <c r="D381" i="1" s="1"/>
  <c r="D382" i="1" s="1"/>
  <c r="D383" i="1" s="1"/>
  <c r="D384" i="1" s="1"/>
  <c r="D385" i="1" s="1"/>
  <c r="D386" i="1"/>
  <c r="D387" i="1" s="1"/>
  <c r="D388" i="1" s="1"/>
  <c r="D389" i="1" s="1"/>
  <c r="D390" i="1" s="1"/>
  <c r="D391" i="1" s="1"/>
  <c r="D392" i="1" s="1"/>
  <c r="D393" i="1" s="1"/>
  <c r="D394" i="1" s="1"/>
  <c r="D395" i="1" s="1"/>
  <c r="D396" i="1"/>
  <c r="D397" i="1" s="1"/>
  <c r="D398" i="1" s="1"/>
  <c r="D399" i="1" s="1"/>
  <c r="D400" i="1" s="1"/>
  <c r="D401" i="1" s="1"/>
  <c r="D402" i="1" s="1"/>
  <c r="D403" i="1" s="1"/>
  <c r="D404" i="1" s="1"/>
  <c r="D405" i="1" s="1"/>
  <c r="D406" i="1"/>
  <c r="D407" i="1" s="1"/>
  <c r="D408" i="1" s="1"/>
  <c r="D409" i="1" s="1"/>
  <c r="D410" i="1" s="1"/>
  <c r="D411" i="1" s="1"/>
  <c r="D412" i="1" s="1"/>
  <c r="D413" i="1" s="1"/>
  <c r="D414" i="1" s="1"/>
  <c r="D415" i="1" s="1"/>
  <c r="D416" i="1"/>
  <c r="D417" i="1" s="1"/>
  <c r="D418" i="1" s="1"/>
  <c r="D419" i="1" s="1"/>
  <c r="D420" i="1" s="1"/>
  <c r="D421" i="1" s="1"/>
  <c r="D422" i="1" s="1"/>
  <c r="D423" i="1" s="1"/>
  <c r="D424" i="1" s="1"/>
  <c r="D425" i="1" s="1"/>
  <c r="D426" i="1"/>
  <c r="D427" i="1" s="1"/>
  <c r="D428" i="1" s="1"/>
  <c r="D429" i="1" s="1"/>
  <c r="D430" i="1" s="1"/>
  <c r="D431" i="1" s="1"/>
  <c r="D432" i="1" s="1"/>
  <c r="D433" i="1" s="1"/>
  <c r="D434" i="1" s="1"/>
  <c r="D435" i="1" s="1"/>
  <c r="D436" i="1"/>
  <c r="D437" i="1" s="1"/>
  <c r="D438" i="1" s="1"/>
  <c r="D439" i="1" s="1"/>
  <c r="D440" i="1" s="1"/>
  <c r="D441" i="1" s="1"/>
  <c r="D442" i="1" s="1"/>
  <c r="D443" i="1" s="1"/>
  <c r="D444" i="1" s="1"/>
  <c r="D445" i="1" s="1"/>
  <c r="D446" i="1"/>
  <c r="D447" i="1" s="1"/>
  <c r="D448" i="1" s="1"/>
  <c r="D449" i="1" s="1"/>
  <c r="D450" i="1" s="1"/>
  <c r="D451" i="1" s="1"/>
  <c r="D452" i="1" s="1"/>
  <c r="D453" i="1" s="1"/>
  <c r="D454" i="1" s="1"/>
  <c r="D455" i="1" s="1"/>
  <c r="D456" i="1"/>
  <c r="D457" i="1" s="1"/>
  <c r="D458" i="1" s="1"/>
  <c r="D459" i="1" s="1"/>
  <c r="D460" i="1" s="1"/>
  <c r="D461" i="1" s="1"/>
  <c r="D462" i="1" s="1"/>
  <c r="D463" i="1" s="1"/>
  <c r="D464" i="1" s="1"/>
  <c r="D465" i="1" s="1"/>
  <c r="D466" i="1"/>
  <c r="D467" i="1" s="1"/>
  <c r="D468" i="1" s="1"/>
  <c r="D469" i="1" s="1"/>
  <c r="D470" i="1" s="1"/>
  <c r="D471" i="1" s="1"/>
  <c r="D472" i="1" s="1"/>
  <c r="D473" i="1" s="1"/>
  <c r="D474" i="1" s="1"/>
  <c r="D475" i="1" s="1"/>
  <c r="D476" i="1"/>
  <c r="D477" i="1" s="1"/>
  <c r="D478" i="1" s="1"/>
  <c r="D479" i="1" s="1"/>
  <c r="D480" i="1" s="1"/>
  <c r="D481" i="1" s="1"/>
  <c r="D482" i="1" s="1"/>
  <c r="D483" i="1" s="1"/>
  <c r="D484" i="1" s="1"/>
  <c r="D485" i="1" s="1"/>
  <c r="D486" i="1"/>
  <c r="D487" i="1" s="1"/>
  <c r="D488" i="1" s="1"/>
  <c r="D489" i="1" s="1"/>
  <c r="D490" i="1" s="1"/>
  <c r="D491" i="1" s="1"/>
  <c r="D492" i="1" s="1"/>
  <c r="D493" i="1" s="1"/>
  <c r="D494" i="1" s="1"/>
  <c r="D495" i="1" s="1"/>
  <c r="D496" i="1"/>
  <c r="D497" i="1" s="1"/>
  <c r="D498" i="1" s="1"/>
  <c r="D499" i="1" s="1"/>
  <c r="D500" i="1" s="1"/>
  <c r="D501" i="1" s="1"/>
  <c r="D502" i="1" s="1"/>
  <c r="D503" i="1" s="1"/>
  <c r="D504" i="1" s="1"/>
  <c r="D505" i="1" s="1"/>
  <c r="D506" i="1"/>
  <c r="D507" i="1" s="1"/>
  <c r="D508" i="1" s="1"/>
  <c r="D509" i="1" s="1"/>
  <c r="D510" i="1" s="1"/>
  <c r="D511" i="1" s="1"/>
  <c r="D512" i="1" s="1"/>
  <c r="D513" i="1" s="1"/>
  <c r="D514" i="1" s="1"/>
  <c r="D515" i="1" s="1"/>
  <c r="D516" i="1"/>
  <c r="D517" i="1" s="1"/>
  <c r="D518" i="1" s="1"/>
  <c r="D519" i="1" s="1"/>
  <c r="D520" i="1" s="1"/>
  <c r="D521" i="1" s="1"/>
  <c r="D522" i="1" s="1"/>
  <c r="D523" i="1" s="1"/>
  <c r="D524" i="1" s="1"/>
  <c r="D525" i="1" s="1"/>
  <c r="D526" i="1"/>
  <c r="D527" i="1" s="1"/>
  <c r="D528" i="1" s="1"/>
  <c r="D529" i="1" s="1"/>
  <c r="D530" i="1" s="1"/>
  <c r="D531" i="1" s="1"/>
  <c r="D532" i="1" s="1"/>
  <c r="D533" i="1" s="1"/>
  <c r="D534" i="1" s="1"/>
  <c r="D535" i="1" s="1"/>
  <c r="D536" i="1"/>
  <c r="D537" i="1" s="1"/>
  <c r="D538" i="1" s="1"/>
  <c r="D539" i="1" s="1"/>
  <c r="D540" i="1" s="1"/>
  <c r="D541" i="1" s="1"/>
  <c r="D542" i="1" s="1"/>
  <c r="D543" i="1" s="1"/>
  <c r="D544" i="1" s="1"/>
  <c r="D545" i="1" s="1"/>
  <c r="D546" i="1"/>
  <c r="D547" i="1" s="1"/>
  <c r="D548" i="1" s="1"/>
  <c r="D549" i="1" s="1"/>
  <c r="D550" i="1" s="1"/>
  <c r="D551" i="1" s="1"/>
  <c r="D552" i="1" s="1"/>
  <c r="D553" i="1" s="1"/>
  <c r="D554" i="1" s="1"/>
  <c r="D555" i="1" s="1"/>
  <c r="D556" i="1"/>
  <c r="D557" i="1" s="1"/>
  <c r="D558" i="1" s="1"/>
  <c r="D559" i="1" s="1"/>
  <c r="D560" i="1" s="1"/>
  <c r="D561" i="1" s="1"/>
  <c r="D562" i="1" s="1"/>
  <c r="D563" i="1" s="1"/>
  <c r="D564" i="1" s="1"/>
  <c r="D565" i="1" s="1"/>
  <c r="D566" i="1"/>
  <c r="D567" i="1" s="1"/>
  <c r="D568" i="1" s="1"/>
  <c r="D569" i="1" s="1"/>
  <c r="D570" i="1" s="1"/>
  <c r="D571" i="1" s="1"/>
  <c r="D572" i="1" s="1"/>
  <c r="D573" i="1" s="1"/>
  <c r="D574" i="1" s="1"/>
  <c r="D575" i="1" s="1"/>
  <c r="D576" i="1"/>
  <c r="D577" i="1" s="1"/>
  <c r="D578" i="1" s="1"/>
  <c r="D579" i="1" s="1"/>
  <c r="D580" i="1" s="1"/>
  <c r="D581" i="1" s="1"/>
  <c r="D582" i="1" s="1"/>
  <c r="D583" i="1" s="1"/>
  <c r="D584" i="1" s="1"/>
  <c r="D585" i="1" s="1"/>
  <c r="D586" i="1"/>
  <c r="D587" i="1" s="1"/>
  <c r="D588" i="1" s="1"/>
  <c r="D589" i="1" s="1"/>
  <c r="D590" i="1" s="1"/>
  <c r="D591" i="1" s="1"/>
  <c r="D592" i="1" s="1"/>
  <c r="D593" i="1" s="1"/>
  <c r="D594" i="1" s="1"/>
  <c r="D595" i="1" s="1"/>
  <c r="D596" i="1"/>
  <c r="D597" i="1" s="1"/>
  <c r="D598" i="1" s="1"/>
  <c r="D599" i="1" s="1"/>
  <c r="D600" i="1" s="1"/>
  <c r="D601" i="1" s="1"/>
  <c r="D602" i="1" s="1"/>
  <c r="D603" i="1" s="1"/>
  <c r="D604" i="1" s="1"/>
  <c r="D605" i="1" s="1"/>
  <c r="D606" i="1"/>
  <c r="D607" i="1" s="1"/>
  <c r="D608" i="1" s="1"/>
  <c r="D609" i="1" s="1"/>
  <c r="D610" i="1" s="1"/>
  <c r="D611" i="1" s="1"/>
  <c r="D612" i="1" s="1"/>
  <c r="D613" i="1" s="1"/>
  <c r="D614" i="1" s="1"/>
  <c r="D615" i="1" s="1"/>
  <c r="D616" i="1"/>
  <c r="D617" i="1" s="1"/>
  <c r="D618" i="1" s="1"/>
  <c r="D619" i="1" s="1"/>
  <c r="D620" i="1" s="1"/>
  <c r="D621" i="1" s="1"/>
  <c r="D622" i="1" s="1"/>
  <c r="D623" i="1" s="1"/>
  <c r="D624" i="1" s="1"/>
  <c r="D625" i="1" s="1"/>
  <c r="D626" i="1"/>
  <c r="D627" i="1" s="1"/>
  <c r="D628" i="1" s="1"/>
  <c r="D629" i="1" s="1"/>
  <c r="D630" i="1" s="1"/>
  <c r="D631" i="1" s="1"/>
  <c r="D632" i="1" s="1"/>
  <c r="D633" i="1" s="1"/>
  <c r="D634" i="1" s="1"/>
  <c r="D635" i="1" s="1"/>
  <c r="D636" i="1"/>
  <c r="D637" i="1" s="1"/>
  <c r="D638" i="1" s="1"/>
  <c r="D639" i="1" s="1"/>
  <c r="D640" i="1" s="1"/>
  <c r="D641" i="1" s="1"/>
  <c r="D642" i="1" s="1"/>
  <c r="D643" i="1" s="1"/>
  <c r="D644" i="1" s="1"/>
  <c r="D645" i="1" s="1"/>
  <c r="D646" i="1"/>
  <c r="D647" i="1" s="1"/>
  <c r="D648" i="1" s="1"/>
  <c r="D649" i="1" s="1"/>
  <c r="D650" i="1" s="1"/>
  <c r="D651" i="1" s="1"/>
  <c r="D652" i="1" s="1"/>
  <c r="D653" i="1" s="1"/>
  <c r="D654" i="1" s="1"/>
  <c r="D655" i="1" s="1"/>
  <c r="D656" i="1"/>
  <c r="D657" i="1" s="1"/>
  <c r="D658" i="1" s="1"/>
  <c r="D659" i="1" s="1"/>
  <c r="D660" i="1" s="1"/>
  <c r="D661" i="1" s="1"/>
  <c r="D662" i="1" s="1"/>
  <c r="D663" i="1" s="1"/>
  <c r="D664" i="1" s="1"/>
  <c r="D665" i="1" s="1"/>
  <c r="D666" i="1"/>
  <c r="D667" i="1" s="1"/>
  <c r="D668" i="1" s="1"/>
  <c r="D669" i="1" s="1"/>
  <c r="D670" i="1" s="1"/>
  <c r="D671" i="1" s="1"/>
  <c r="D672" i="1" s="1"/>
  <c r="D673" i="1" s="1"/>
  <c r="D674" i="1" s="1"/>
  <c r="D675" i="1" s="1"/>
  <c r="D676" i="1"/>
  <c r="D677" i="1" s="1"/>
  <c r="D678" i="1" s="1"/>
  <c r="D679" i="1" s="1"/>
  <c r="D680" i="1" s="1"/>
  <c r="D681" i="1" s="1"/>
  <c r="D682" i="1" s="1"/>
  <c r="D683" i="1" s="1"/>
  <c r="D684" i="1" s="1"/>
  <c r="D685" i="1" s="1"/>
  <c r="D686" i="1"/>
  <c r="D687" i="1" s="1"/>
  <c r="D688" i="1" s="1"/>
  <c r="D689" i="1" s="1"/>
  <c r="D690" i="1" s="1"/>
  <c r="D691" i="1" s="1"/>
  <c r="D692" i="1" s="1"/>
  <c r="D693" i="1" s="1"/>
  <c r="D694" i="1" s="1"/>
  <c r="D695" i="1" s="1"/>
  <c r="D696" i="1"/>
  <c r="D697" i="1" s="1"/>
  <c r="D698" i="1" s="1"/>
  <c r="D699" i="1" s="1"/>
  <c r="D700" i="1" s="1"/>
  <c r="D701" i="1" s="1"/>
  <c r="D702" i="1" s="1"/>
  <c r="D703" i="1" s="1"/>
  <c r="D704" i="1" s="1"/>
  <c r="D705" i="1" s="1"/>
  <c r="D706" i="1"/>
  <c r="D707" i="1" s="1"/>
  <c r="D708" i="1" s="1"/>
  <c r="D709" i="1" s="1"/>
  <c r="D710" i="1" s="1"/>
  <c r="D711" i="1" s="1"/>
  <c r="D712" i="1" s="1"/>
  <c r="D713" i="1" s="1"/>
  <c r="D714" i="1" s="1"/>
  <c r="D715" i="1" s="1"/>
  <c r="D716" i="1"/>
  <c r="D717" i="1" s="1"/>
  <c r="D718" i="1" s="1"/>
  <c r="D719" i="1" s="1"/>
  <c r="D720" i="1" s="1"/>
  <c r="D721" i="1" s="1"/>
  <c r="D722" i="1" s="1"/>
  <c r="D723" i="1" s="1"/>
  <c r="D724" i="1" s="1"/>
  <c r="D725" i="1" s="1"/>
  <c r="D726" i="1"/>
  <c r="D727" i="1" s="1"/>
  <c r="D728" i="1" s="1"/>
  <c r="D729" i="1" s="1"/>
  <c r="D730" i="1" s="1"/>
  <c r="D731" i="1" s="1"/>
  <c r="D732" i="1" s="1"/>
  <c r="D733" i="1" s="1"/>
  <c r="D734" i="1" s="1"/>
  <c r="D735" i="1" s="1"/>
  <c r="D736" i="1"/>
  <c r="D737" i="1" s="1"/>
  <c r="D738" i="1" s="1"/>
  <c r="D739" i="1" s="1"/>
  <c r="D740" i="1" s="1"/>
  <c r="D741" i="1" s="1"/>
  <c r="D742" i="1" s="1"/>
  <c r="D743" i="1" s="1"/>
  <c r="D744" i="1" s="1"/>
  <c r="D745" i="1" s="1"/>
  <c r="D746" i="1"/>
  <c r="D747" i="1" s="1"/>
  <c r="D748" i="1" s="1"/>
  <c r="D749" i="1" s="1"/>
  <c r="D750" i="1" s="1"/>
  <c r="D751" i="1" s="1"/>
  <c r="D752" i="1" s="1"/>
  <c r="D753" i="1" s="1"/>
  <c r="D754" i="1" s="1"/>
  <c r="D755" i="1" s="1"/>
  <c r="D756" i="1"/>
  <c r="D757" i="1" s="1"/>
  <c r="D758" i="1" s="1"/>
  <c r="D759" i="1" s="1"/>
  <c r="D760" i="1" s="1"/>
  <c r="D761" i="1" s="1"/>
  <c r="D762" i="1" s="1"/>
  <c r="D763" i="1" s="1"/>
  <c r="D764" i="1" s="1"/>
  <c r="D765" i="1" s="1"/>
  <c r="D766" i="1"/>
  <c r="D767" i="1" s="1"/>
  <c r="D768" i="1" s="1"/>
  <c r="D769" i="1" s="1"/>
  <c r="D770" i="1" s="1"/>
  <c r="D771" i="1" s="1"/>
  <c r="D772" i="1" s="1"/>
  <c r="D773" i="1" s="1"/>
  <c r="D774" i="1" s="1"/>
  <c r="D775" i="1" s="1"/>
  <c r="D776" i="1"/>
  <c r="D777" i="1" s="1"/>
  <c r="D778" i="1" s="1"/>
  <c r="D779" i="1" s="1"/>
  <c r="D780" i="1" s="1"/>
  <c r="D781" i="1" s="1"/>
  <c r="D782" i="1" s="1"/>
  <c r="D783" i="1" s="1"/>
  <c r="D784" i="1" s="1"/>
  <c r="D785" i="1" s="1"/>
  <c r="D786" i="1"/>
  <c r="D787" i="1" s="1"/>
  <c r="D788" i="1" s="1"/>
  <c r="D789" i="1" s="1"/>
  <c r="D790" i="1" s="1"/>
  <c r="D791" i="1" s="1"/>
  <c r="D792" i="1" s="1"/>
  <c r="D793" i="1" s="1"/>
  <c r="D794" i="1" s="1"/>
  <c r="D795" i="1" s="1"/>
  <c r="D796" i="1"/>
  <c r="D797" i="1" s="1"/>
  <c r="D798" i="1" s="1"/>
  <c r="D799" i="1" s="1"/>
  <c r="D800" i="1" s="1"/>
  <c r="D801" i="1" s="1"/>
  <c r="D802" i="1" s="1"/>
  <c r="D803" i="1" s="1"/>
  <c r="D804" i="1" s="1"/>
  <c r="D805" i="1" s="1"/>
  <c r="D806" i="1"/>
  <c r="D807" i="1" s="1"/>
  <c r="D808" i="1" s="1"/>
  <c r="D809" i="1" s="1"/>
  <c r="D810" i="1" s="1"/>
  <c r="D811" i="1" s="1"/>
  <c r="D812" i="1" s="1"/>
  <c r="D813" i="1" s="1"/>
  <c r="D814" i="1" s="1"/>
  <c r="D815" i="1" s="1"/>
  <c r="D816" i="1"/>
  <c r="D817" i="1" s="1"/>
  <c r="D818" i="1" s="1"/>
  <c r="D819" i="1" s="1"/>
  <c r="D820" i="1" s="1"/>
  <c r="D821" i="1" s="1"/>
  <c r="D822" i="1" s="1"/>
  <c r="D823" i="1" s="1"/>
  <c r="D824" i="1" s="1"/>
  <c r="D825" i="1" s="1"/>
  <c r="D826" i="1"/>
  <c r="D827" i="1" s="1"/>
  <c r="D828" i="1" s="1"/>
  <c r="D829" i="1" s="1"/>
  <c r="D830" i="1" s="1"/>
  <c r="D831" i="1" s="1"/>
  <c r="D832" i="1" s="1"/>
  <c r="D833" i="1" s="1"/>
  <c r="D834" i="1" s="1"/>
  <c r="D835" i="1" s="1"/>
  <c r="D836" i="1"/>
  <c r="D837" i="1" s="1"/>
  <c r="D838" i="1" s="1"/>
  <c r="D839" i="1" s="1"/>
  <c r="D840" i="1" s="1"/>
  <c r="D841" i="1" s="1"/>
  <c r="D842" i="1" s="1"/>
  <c r="D843" i="1" s="1"/>
  <c r="D844" i="1" s="1"/>
  <c r="D845" i="1" s="1"/>
  <c r="D846" i="1"/>
  <c r="D847" i="1" s="1"/>
  <c r="D848" i="1" s="1"/>
  <c r="D849" i="1" s="1"/>
  <c r="D850" i="1" s="1"/>
  <c r="D851" i="1" s="1"/>
  <c r="D852" i="1" s="1"/>
  <c r="D853" i="1" s="1"/>
  <c r="D854" i="1" s="1"/>
  <c r="D855" i="1" s="1"/>
  <c r="D856" i="1"/>
  <c r="D857" i="1" s="1"/>
  <c r="D858" i="1" s="1"/>
  <c r="D859" i="1" s="1"/>
  <c r="D860" i="1" s="1"/>
  <c r="D861" i="1" s="1"/>
  <c r="D862" i="1" s="1"/>
  <c r="D863" i="1" s="1"/>
  <c r="D864" i="1" s="1"/>
  <c r="D865" i="1" s="1"/>
  <c r="D866" i="1"/>
  <c r="D867" i="1" s="1"/>
  <c r="D868" i="1" s="1"/>
  <c r="D869" i="1" s="1"/>
  <c r="D870" i="1" s="1"/>
  <c r="D871" i="1" s="1"/>
  <c r="D872" i="1" s="1"/>
  <c r="D873" i="1" s="1"/>
  <c r="D874" i="1" s="1"/>
  <c r="D875" i="1" s="1"/>
  <c r="D876" i="1"/>
  <c r="D877" i="1" s="1"/>
  <c r="D878" i="1" s="1"/>
  <c r="D879" i="1" s="1"/>
  <c r="D880" i="1" s="1"/>
  <c r="D881" i="1" s="1"/>
  <c r="D882" i="1" s="1"/>
  <c r="D883" i="1" s="1"/>
  <c r="D884" i="1" s="1"/>
  <c r="D885" i="1" s="1"/>
  <c r="D886" i="1"/>
  <c r="D887" i="1" s="1"/>
  <c r="D888" i="1" s="1"/>
  <c r="D889" i="1" s="1"/>
  <c r="D890" i="1" s="1"/>
  <c r="D891" i="1" s="1"/>
  <c r="D892" i="1" s="1"/>
  <c r="D893" i="1" s="1"/>
  <c r="D894" i="1" s="1"/>
  <c r="D895" i="1" s="1"/>
  <c r="D896" i="1"/>
  <c r="D897" i="1" s="1"/>
  <c r="D898" i="1" s="1"/>
  <c r="D899" i="1" s="1"/>
  <c r="D900" i="1" s="1"/>
  <c r="D901" i="1" s="1"/>
  <c r="D902" i="1" s="1"/>
  <c r="D903" i="1" s="1"/>
  <c r="D904" i="1" s="1"/>
  <c r="D905" i="1" s="1"/>
  <c r="D906" i="1"/>
  <c r="D907" i="1" s="1"/>
  <c r="D908" i="1" s="1"/>
  <c r="D909" i="1" s="1"/>
  <c r="D910" i="1" s="1"/>
  <c r="D911" i="1" s="1"/>
  <c r="D912" i="1" s="1"/>
  <c r="D913" i="1" s="1"/>
  <c r="D914" i="1" s="1"/>
  <c r="D915" i="1" s="1"/>
  <c r="D916" i="1"/>
  <c r="D917" i="1" s="1"/>
  <c r="D918" i="1" s="1"/>
  <c r="D919" i="1" s="1"/>
  <c r="D920" i="1" s="1"/>
  <c r="D921" i="1" s="1"/>
  <c r="D922" i="1" s="1"/>
  <c r="D923" i="1" s="1"/>
  <c r="D924" i="1" s="1"/>
  <c r="D925" i="1" s="1"/>
  <c r="D926" i="1"/>
  <c r="D927" i="1" s="1"/>
  <c r="D928" i="1" s="1"/>
  <c r="D929" i="1" s="1"/>
  <c r="D930" i="1" s="1"/>
  <c r="D931" i="1" s="1"/>
  <c r="D932" i="1" s="1"/>
  <c r="D933" i="1" s="1"/>
  <c r="D934" i="1" s="1"/>
  <c r="D935" i="1" s="1"/>
  <c r="D936" i="1"/>
  <c r="D937" i="1" s="1"/>
  <c r="D938" i="1" s="1"/>
  <c r="D939" i="1" s="1"/>
  <c r="D940" i="1" s="1"/>
  <c r="D941" i="1" s="1"/>
  <c r="D942" i="1" s="1"/>
  <c r="D943" i="1" s="1"/>
  <c r="D944" i="1" s="1"/>
  <c r="D945" i="1" s="1"/>
  <c r="D946" i="1"/>
  <c r="D947" i="1" s="1"/>
  <c r="D948" i="1" s="1"/>
  <c r="D949" i="1" s="1"/>
  <c r="D950" i="1" s="1"/>
  <c r="D951" i="1" s="1"/>
  <c r="D952" i="1" s="1"/>
  <c r="D953" i="1" s="1"/>
  <c r="D954" i="1" s="1"/>
  <c r="D955" i="1" s="1"/>
  <c r="D956" i="1"/>
  <c r="D957" i="1" s="1"/>
  <c r="D958" i="1" s="1"/>
  <c r="D959" i="1" s="1"/>
  <c r="D960" i="1" s="1"/>
  <c r="D961" i="1" s="1"/>
  <c r="D962" i="1" s="1"/>
  <c r="D963" i="1" s="1"/>
  <c r="D964" i="1" s="1"/>
  <c r="D965" i="1" s="1"/>
  <c r="D966" i="1"/>
  <c r="D967" i="1"/>
  <c r="D968" i="1" s="1"/>
  <c r="D969" i="1" s="1"/>
  <c r="D970" i="1" s="1"/>
  <c r="D971" i="1" s="1"/>
  <c r="D972" i="1" s="1"/>
  <c r="D973" i="1" s="1"/>
  <c r="D974" i="1" s="1"/>
  <c r="D975" i="1" s="1"/>
  <c r="D976" i="1"/>
  <c r="D977" i="1" s="1"/>
  <c r="D978" i="1" s="1"/>
  <c r="D979" i="1" s="1"/>
  <c r="D980" i="1" s="1"/>
  <c r="D981" i="1" s="1"/>
  <c r="D982" i="1" s="1"/>
  <c r="D983" i="1" s="1"/>
  <c r="D984" i="1" s="1"/>
  <c r="D985" i="1" s="1"/>
  <c r="D986" i="1"/>
  <c r="D987" i="1" s="1"/>
  <c r="D988" i="1" s="1"/>
  <c r="D989" i="1" s="1"/>
  <c r="D990" i="1" s="1"/>
  <c r="D991" i="1" s="1"/>
  <c r="D992" i="1" s="1"/>
  <c r="D993" i="1" s="1"/>
  <c r="D994" i="1" s="1"/>
  <c r="D995" i="1" s="1"/>
  <c r="D996" i="1"/>
  <c r="D997" i="1" s="1"/>
  <c r="D998" i="1" s="1"/>
  <c r="D999" i="1" s="1"/>
  <c r="D1000" i="1" s="1"/>
  <c r="D1001" i="1" s="1"/>
  <c r="D1002" i="1" s="1"/>
  <c r="D1003" i="1" s="1"/>
  <c r="D1004" i="1" s="1"/>
  <c r="D1005" i="1" s="1"/>
  <c r="D1006" i="1"/>
  <c r="D1007" i="1" s="1"/>
  <c r="D1008" i="1" s="1"/>
  <c r="D1009" i="1" s="1"/>
  <c r="D1010" i="1" s="1"/>
  <c r="D1011" i="1" s="1"/>
  <c r="D1012" i="1" s="1"/>
  <c r="D1013" i="1" s="1"/>
  <c r="D1014" i="1" s="1"/>
  <c r="D1015" i="1" s="1"/>
  <c r="D1016" i="1"/>
  <c r="D1017" i="1" s="1"/>
  <c r="D1018" i="1" s="1"/>
  <c r="D1019" i="1" s="1"/>
  <c r="D1020" i="1" s="1"/>
  <c r="D1021" i="1" s="1"/>
  <c r="D1022" i="1" s="1"/>
  <c r="D1023" i="1" s="1"/>
  <c r="D1024" i="1" s="1"/>
  <c r="D1025" i="1" s="1"/>
  <c r="D1026" i="1"/>
  <c r="D1027" i="1" s="1"/>
  <c r="D1028" i="1" s="1"/>
  <c r="D1029" i="1" s="1"/>
  <c r="D1030" i="1" s="1"/>
  <c r="D1031" i="1" s="1"/>
  <c r="D1032" i="1" s="1"/>
  <c r="D1033" i="1" s="1"/>
  <c r="D1034" i="1" s="1"/>
  <c r="D1035" i="1" s="1"/>
  <c r="D1036" i="1"/>
  <c r="D1037" i="1" s="1"/>
  <c r="D1038" i="1" s="1"/>
  <c r="D1039" i="1" s="1"/>
  <c r="D1040" i="1" s="1"/>
  <c r="D1041" i="1" s="1"/>
  <c r="D1042" i="1" s="1"/>
  <c r="D1043" i="1" s="1"/>
  <c r="D1044" i="1" s="1"/>
  <c r="D1045" i="1" s="1"/>
  <c r="D1046" i="1"/>
  <c r="D1047" i="1" s="1"/>
  <c r="D1048" i="1" s="1"/>
  <c r="D1049" i="1" s="1"/>
  <c r="D1050" i="1" s="1"/>
  <c r="D1051" i="1" s="1"/>
  <c r="D1052" i="1" s="1"/>
  <c r="D1053" i="1" s="1"/>
  <c r="D1054" i="1" s="1"/>
  <c r="D1055" i="1" s="1"/>
  <c r="D1056" i="1"/>
  <c r="D1057" i="1" s="1"/>
  <c r="D1058" i="1" s="1"/>
  <c r="D1059" i="1" s="1"/>
  <c r="D1060" i="1" s="1"/>
  <c r="D1061" i="1" s="1"/>
  <c r="D1062" i="1" s="1"/>
  <c r="D1063" i="1" s="1"/>
  <c r="D1064" i="1" s="1"/>
  <c r="D1065" i="1" s="1"/>
  <c r="D1066" i="1"/>
  <c r="D1067" i="1" s="1"/>
  <c r="D1068" i="1" s="1"/>
  <c r="D1069" i="1" s="1"/>
  <c r="D1070" i="1" s="1"/>
  <c r="D1071" i="1" s="1"/>
  <c r="D1072" i="1" s="1"/>
  <c r="D1073" i="1" s="1"/>
  <c r="D1074" i="1" s="1"/>
  <c r="D1075" i="1" s="1"/>
  <c r="D1076" i="1"/>
  <c r="D1077" i="1" s="1"/>
  <c r="D1078" i="1" s="1"/>
  <c r="D1079" i="1" s="1"/>
  <c r="D1080" i="1" s="1"/>
  <c r="D1081" i="1" s="1"/>
  <c r="D1082" i="1" s="1"/>
  <c r="D1083" i="1" s="1"/>
  <c r="D1084" i="1" s="1"/>
  <c r="D1085" i="1" s="1"/>
  <c r="D1086" i="1"/>
  <c r="D1087" i="1" s="1"/>
  <c r="D1088" i="1" s="1"/>
  <c r="D1089" i="1" s="1"/>
  <c r="D1090" i="1" s="1"/>
  <c r="D1091" i="1" s="1"/>
  <c r="D1092" i="1" s="1"/>
  <c r="D1093" i="1" s="1"/>
  <c r="D1094" i="1" s="1"/>
  <c r="D1095" i="1" s="1"/>
  <c r="D1096" i="1"/>
  <c r="D1097" i="1" s="1"/>
  <c r="D1098" i="1" s="1"/>
  <c r="D1099" i="1" s="1"/>
  <c r="D1100" i="1" s="1"/>
  <c r="D1101" i="1" s="1"/>
  <c r="D1102" i="1" s="1"/>
  <c r="D1103" i="1" s="1"/>
  <c r="D1104" i="1" s="1"/>
  <c r="D1105" i="1" s="1"/>
  <c r="D1106" i="1"/>
  <c r="D1107" i="1" s="1"/>
  <c r="D1108" i="1" s="1"/>
  <c r="D1109" i="1" s="1"/>
  <c r="D1110" i="1" s="1"/>
  <c r="D1111" i="1" s="1"/>
  <c r="D1112" i="1" s="1"/>
  <c r="D1113" i="1" s="1"/>
  <c r="D1114" i="1" s="1"/>
  <c r="D1115" i="1" s="1"/>
  <c r="D1116" i="1"/>
  <c r="D1117" i="1" s="1"/>
  <c r="D1118" i="1" s="1"/>
  <c r="D1119" i="1" s="1"/>
  <c r="D1120" i="1" s="1"/>
  <c r="D1121" i="1" s="1"/>
  <c r="D1122" i="1" s="1"/>
  <c r="D1123" i="1" s="1"/>
  <c r="D1124" i="1" s="1"/>
  <c r="D1125" i="1" s="1"/>
  <c r="D1126" i="1"/>
  <c r="D1127" i="1" s="1"/>
  <c r="D1128" i="1" s="1"/>
  <c r="D1129" i="1" s="1"/>
  <c r="D1130" i="1" s="1"/>
  <c r="D1131" i="1" s="1"/>
  <c r="D1132" i="1" s="1"/>
  <c r="D1133" i="1" s="1"/>
  <c r="D1134" i="1" s="1"/>
  <c r="D1135" i="1" s="1"/>
  <c r="D1136" i="1"/>
  <c r="D1137" i="1" s="1"/>
  <c r="D1138" i="1" s="1"/>
  <c r="D1139" i="1" s="1"/>
  <c r="D1140" i="1" s="1"/>
  <c r="D1141" i="1" s="1"/>
  <c r="D1142" i="1" s="1"/>
  <c r="D1143" i="1" s="1"/>
  <c r="D1144" i="1" s="1"/>
  <c r="D1145" i="1" s="1"/>
  <c r="D1146" i="1"/>
  <c r="D1147" i="1" s="1"/>
  <c r="D1148" i="1" s="1"/>
  <c r="D1149" i="1" s="1"/>
  <c r="D1150" i="1" s="1"/>
  <c r="D1151" i="1" s="1"/>
  <c r="D1152" i="1" s="1"/>
  <c r="D1153" i="1" s="1"/>
  <c r="D1154" i="1" s="1"/>
  <c r="D1155" i="1" s="1"/>
  <c r="D1156" i="1"/>
  <c r="D1157" i="1" s="1"/>
  <c r="D1158" i="1" s="1"/>
  <c r="D1159" i="1" s="1"/>
  <c r="D1160" i="1" s="1"/>
  <c r="D1161" i="1" s="1"/>
  <c r="D1162" i="1" s="1"/>
  <c r="D1163" i="1" s="1"/>
  <c r="D1164" i="1" s="1"/>
  <c r="D1165" i="1" s="1"/>
  <c r="D1166" i="1"/>
  <c r="D1167" i="1" s="1"/>
  <c r="D1168" i="1" s="1"/>
  <c r="D1169" i="1" s="1"/>
  <c r="D1170" i="1" s="1"/>
  <c r="D1171" i="1" s="1"/>
  <c r="D1172" i="1" s="1"/>
  <c r="D1173" i="1" s="1"/>
  <c r="D1174" i="1" s="1"/>
  <c r="D1175" i="1" s="1"/>
  <c r="D1176" i="1"/>
  <c r="D1177" i="1" s="1"/>
  <c r="D1178" i="1" s="1"/>
  <c r="D1179" i="1" s="1"/>
  <c r="D1180" i="1" s="1"/>
  <c r="D1181" i="1" s="1"/>
  <c r="D1182" i="1" s="1"/>
  <c r="D1183" i="1" s="1"/>
  <c r="D1184" i="1" s="1"/>
  <c r="D1185" i="1" s="1"/>
  <c r="D1186" i="1"/>
  <c r="D1187" i="1" s="1"/>
  <c r="D1188" i="1" s="1"/>
  <c r="D1189" i="1" s="1"/>
  <c r="D1190" i="1" s="1"/>
  <c r="D1191" i="1" s="1"/>
  <c r="D1192" i="1" s="1"/>
  <c r="D1193" i="1" s="1"/>
  <c r="D1194" i="1" s="1"/>
  <c r="D1195" i="1" s="1"/>
  <c r="D1196" i="1"/>
  <c r="D1197" i="1" s="1"/>
  <c r="D1198" i="1" s="1"/>
  <c r="D1199" i="1" s="1"/>
  <c r="D1200" i="1" s="1"/>
  <c r="D1201" i="1" s="1"/>
  <c r="D1202" i="1" s="1"/>
  <c r="D1203" i="1" s="1"/>
  <c r="D1204" i="1" s="1"/>
  <c r="D1205" i="1" s="1"/>
  <c r="D1206" i="1"/>
  <c r="D1207" i="1" s="1"/>
  <c r="D1208" i="1" s="1"/>
  <c r="D1209" i="1" s="1"/>
  <c r="D1210" i="1" s="1"/>
  <c r="D1211" i="1" s="1"/>
  <c r="D1212" i="1" s="1"/>
  <c r="D1213" i="1" s="1"/>
  <c r="D1214" i="1" s="1"/>
  <c r="D1215" i="1" s="1"/>
  <c r="D1216" i="1"/>
  <c r="D1217" i="1" s="1"/>
  <c r="D1218" i="1" s="1"/>
  <c r="D1219" i="1" s="1"/>
  <c r="D1220" i="1" s="1"/>
  <c r="D1221" i="1" s="1"/>
  <c r="D1222" i="1" s="1"/>
  <c r="D1223" i="1" s="1"/>
  <c r="D1224" i="1" s="1"/>
  <c r="D1225" i="1" s="1"/>
  <c r="D1226" i="1"/>
  <c r="D1227" i="1" s="1"/>
  <c r="D1228" i="1" s="1"/>
  <c r="D1229" i="1" s="1"/>
  <c r="D1230" i="1" s="1"/>
  <c r="D1231" i="1" s="1"/>
  <c r="D1232" i="1" s="1"/>
  <c r="D1233" i="1" s="1"/>
  <c r="D1234" i="1" s="1"/>
  <c r="D1235" i="1" s="1"/>
  <c r="D1236" i="1"/>
  <c r="D1237" i="1" s="1"/>
  <c r="D1238" i="1" s="1"/>
  <c r="D1239" i="1" s="1"/>
  <c r="D1240" i="1" s="1"/>
  <c r="D1241" i="1" s="1"/>
  <c r="D1242" i="1" s="1"/>
  <c r="D1243" i="1" s="1"/>
  <c r="D1244" i="1" s="1"/>
  <c r="D1245" i="1" s="1"/>
  <c r="D1246" i="1"/>
  <c r="D1247" i="1" s="1"/>
  <c r="D1248" i="1" s="1"/>
  <c r="D1249" i="1" s="1"/>
  <c r="D1250" i="1" s="1"/>
  <c r="D1251" i="1" s="1"/>
  <c r="D1252" i="1" s="1"/>
  <c r="D1253" i="1" s="1"/>
  <c r="D1254" i="1" s="1"/>
  <c r="D1255" i="1" s="1"/>
  <c r="D1256" i="1"/>
  <c r="D1257" i="1" s="1"/>
  <c r="D1258" i="1" s="1"/>
  <c r="D1259" i="1" s="1"/>
  <c r="D1260" i="1" s="1"/>
  <c r="D1261" i="1" s="1"/>
  <c r="D1262" i="1" s="1"/>
  <c r="D1263" i="1" s="1"/>
  <c r="D1264" i="1" s="1"/>
  <c r="D1265" i="1" s="1"/>
  <c r="D1266" i="1"/>
  <c r="D1267" i="1" s="1"/>
  <c r="D1268" i="1" s="1"/>
  <c r="D1269" i="1" s="1"/>
  <c r="D1270" i="1" s="1"/>
  <c r="D1271" i="1" s="1"/>
  <c r="D1272" i="1" s="1"/>
  <c r="D1273" i="1" s="1"/>
  <c r="D1274" i="1" s="1"/>
  <c r="D1275" i="1" s="1"/>
  <c r="D1276" i="1"/>
  <c r="D1277" i="1" s="1"/>
  <c r="D1278" i="1" s="1"/>
  <c r="D1279" i="1" s="1"/>
  <c r="D1280" i="1" s="1"/>
  <c r="D1281" i="1" s="1"/>
  <c r="D1282" i="1" s="1"/>
  <c r="D1283" i="1" s="1"/>
  <c r="D1284" i="1" s="1"/>
  <c r="D1285" i="1" s="1"/>
  <c r="D1286" i="1"/>
  <c r="D1287" i="1" s="1"/>
  <c r="D1288" i="1" s="1"/>
  <c r="D1289" i="1" s="1"/>
  <c r="D1290" i="1" s="1"/>
  <c r="D1291" i="1" s="1"/>
  <c r="D1292" i="1" s="1"/>
  <c r="D1293" i="1" s="1"/>
  <c r="D1294" i="1" s="1"/>
  <c r="D1295" i="1" s="1"/>
  <c r="D1296" i="1"/>
  <c r="D1297" i="1" s="1"/>
  <c r="D1298" i="1" s="1"/>
  <c r="D1299" i="1" s="1"/>
  <c r="D1300" i="1" s="1"/>
  <c r="D1301" i="1" s="1"/>
  <c r="D1302" i="1" s="1"/>
  <c r="D1303" i="1" s="1"/>
  <c r="D1304" i="1" s="1"/>
  <c r="D1305" i="1" s="1"/>
  <c r="D1306" i="1"/>
  <c r="D1307" i="1" s="1"/>
  <c r="D1308" i="1" s="1"/>
  <c r="D1309" i="1" s="1"/>
  <c r="D1310" i="1" s="1"/>
  <c r="D1311" i="1" s="1"/>
  <c r="D1312" i="1" s="1"/>
  <c r="D1313" i="1" s="1"/>
  <c r="D1314" i="1" s="1"/>
  <c r="D1315" i="1" s="1"/>
  <c r="D1316" i="1"/>
  <c r="D1317" i="1" s="1"/>
  <c r="D1318" i="1" s="1"/>
  <c r="D1319" i="1" s="1"/>
  <c r="D1320" i="1" s="1"/>
  <c r="D1321" i="1" s="1"/>
  <c r="D1322" i="1" s="1"/>
  <c r="D1323" i="1" s="1"/>
  <c r="D1324" i="1" s="1"/>
  <c r="D1325" i="1" s="1"/>
  <c r="D1326" i="1"/>
  <c r="D1327" i="1" s="1"/>
  <c r="D1328" i="1" s="1"/>
  <c r="D1329" i="1" s="1"/>
  <c r="D1330" i="1" s="1"/>
  <c r="D1331" i="1" s="1"/>
  <c r="D1332" i="1" s="1"/>
  <c r="D1333" i="1" s="1"/>
  <c r="D1334" i="1" s="1"/>
  <c r="D1335" i="1" s="1"/>
  <c r="D1336" i="1"/>
  <c r="D1337" i="1" s="1"/>
  <c r="D1338" i="1" s="1"/>
  <c r="D1339" i="1" s="1"/>
  <c r="D1340" i="1" s="1"/>
  <c r="D1341" i="1" s="1"/>
  <c r="D1342" i="1" s="1"/>
  <c r="D1343" i="1" s="1"/>
  <c r="D1344" i="1" s="1"/>
  <c r="D1345" i="1" s="1"/>
  <c r="D1346" i="1"/>
  <c r="D1347" i="1" s="1"/>
  <c r="D1348" i="1" s="1"/>
  <c r="D1349" i="1" s="1"/>
  <c r="D1350" i="1" s="1"/>
  <c r="D1351" i="1" s="1"/>
  <c r="D1352" i="1" s="1"/>
  <c r="D1353" i="1" s="1"/>
  <c r="D1354" i="1" s="1"/>
  <c r="D1355" i="1" s="1"/>
  <c r="D1356" i="1"/>
  <c r="D1357" i="1" s="1"/>
  <c r="D1358" i="1" s="1"/>
  <c r="D1359" i="1" s="1"/>
  <c r="D1360" i="1" s="1"/>
  <c r="D1361" i="1" s="1"/>
  <c r="D1362" i="1" s="1"/>
  <c r="D1363" i="1" s="1"/>
  <c r="D1364" i="1" s="1"/>
  <c r="D1365" i="1" s="1"/>
  <c r="D1366" i="1"/>
  <c r="D1367" i="1" s="1"/>
  <c r="D1368" i="1" s="1"/>
  <c r="D1369" i="1" s="1"/>
  <c r="D1370" i="1" s="1"/>
  <c r="D1371" i="1" s="1"/>
  <c r="D1372" i="1" s="1"/>
  <c r="D1373" i="1" s="1"/>
  <c r="D1374" i="1" s="1"/>
  <c r="D1375" i="1" s="1"/>
  <c r="D1376" i="1"/>
  <c r="D1377" i="1" s="1"/>
  <c r="D1378" i="1" s="1"/>
  <c r="D1379" i="1" s="1"/>
  <c r="D1380" i="1" s="1"/>
  <c r="D1381" i="1" s="1"/>
  <c r="D1382" i="1" s="1"/>
  <c r="D1383" i="1" s="1"/>
  <c r="D1384" i="1" s="1"/>
  <c r="D1385" i="1" s="1"/>
  <c r="D1386" i="1"/>
  <c r="D1387" i="1" s="1"/>
  <c r="D1388" i="1" s="1"/>
  <c r="D1389" i="1" s="1"/>
  <c r="D1390" i="1" s="1"/>
  <c r="D1391" i="1" s="1"/>
  <c r="D1392" i="1" s="1"/>
  <c r="D1393" i="1" s="1"/>
  <c r="D1394" i="1" s="1"/>
  <c r="D1395" i="1" s="1"/>
  <c r="D1396" i="1"/>
  <c r="D1397" i="1" s="1"/>
  <c r="D1398" i="1" s="1"/>
  <c r="D1399" i="1" s="1"/>
  <c r="D1400" i="1" s="1"/>
  <c r="D1401" i="1" s="1"/>
  <c r="D1402" i="1" s="1"/>
  <c r="D1403" i="1" s="1"/>
  <c r="D1404" i="1" s="1"/>
  <c r="D1405" i="1" s="1"/>
  <c r="D1406" i="1"/>
  <c r="D1407" i="1" s="1"/>
  <c r="D1408" i="1" s="1"/>
  <c r="D1409" i="1" s="1"/>
  <c r="D1410" i="1" s="1"/>
  <c r="D1411" i="1" s="1"/>
  <c r="D1412" i="1" s="1"/>
  <c r="D1413" i="1" s="1"/>
  <c r="D1414" i="1" s="1"/>
  <c r="D1415" i="1" s="1"/>
  <c r="D1416" i="1"/>
  <c r="D1417" i="1" s="1"/>
  <c r="D1418" i="1" s="1"/>
  <c r="D1419" i="1" s="1"/>
  <c r="D1420" i="1" s="1"/>
  <c r="D1421" i="1" s="1"/>
  <c r="D1422" i="1" s="1"/>
  <c r="D1423" i="1" s="1"/>
  <c r="D1424" i="1" s="1"/>
  <c r="D1425" i="1" s="1"/>
  <c r="D1426" i="1"/>
  <c r="D1427" i="1" s="1"/>
  <c r="D1428" i="1" s="1"/>
  <c r="D1429" i="1" s="1"/>
  <c r="D1430" i="1" s="1"/>
  <c r="D1431" i="1" s="1"/>
  <c r="D1432" i="1" s="1"/>
  <c r="D1433" i="1" s="1"/>
  <c r="D1434" i="1" s="1"/>
  <c r="D1435" i="1" s="1"/>
  <c r="D1436" i="1"/>
  <c r="D1437" i="1" s="1"/>
  <c r="D1438" i="1" s="1"/>
  <c r="D1439" i="1" s="1"/>
  <c r="D1440" i="1" s="1"/>
  <c r="D1441" i="1" s="1"/>
  <c r="D1442" i="1" s="1"/>
  <c r="D1443" i="1" s="1"/>
  <c r="D1444" i="1" s="1"/>
  <c r="D1445" i="1" s="1"/>
  <c r="D1446" i="1"/>
  <c r="D1447" i="1" s="1"/>
  <c r="D1448" i="1" s="1"/>
  <c r="D1449" i="1" s="1"/>
  <c r="D1450" i="1" s="1"/>
  <c r="D1451" i="1" s="1"/>
  <c r="D1452" i="1" s="1"/>
  <c r="D1453" i="1" s="1"/>
  <c r="D1454" i="1" s="1"/>
  <c r="D1455" i="1" s="1"/>
  <c r="D1456" i="1"/>
  <c r="D1457" i="1" s="1"/>
  <c r="D1458" i="1" s="1"/>
  <c r="D1459" i="1" s="1"/>
  <c r="D1460" i="1" s="1"/>
  <c r="D1461" i="1" s="1"/>
  <c r="D1462" i="1" s="1"/>
  <c r="D1463" i="1" s="1"/>
  <c r="D1464" i="1" s="1"/>
  <c r="D1465" i="1" s="1"/>
  <c r="D1466" i="1"/>
  <c r="D1467" i="1" s="1"/>
  <c r="D1468" i="1" s="1"/>
  <c r="D1469" i="1" s="1"/>
  <c r="D1470" i="1" s="1"/>
  <c r="D1471" i="1" s="1"/>
  <c r="D1472" i="1" s="1"/>
  <c r="D1473" i="1" s="1"/>
  <c r="D1474" i="1" s="1"/>
  <c r="D1475" i="1" s="1"/>
  <c r="D1476" i="1"/>
  <c r="D1477" i="1" s="1"/>
  <c r="D1478" i="1" s="1"/>
  <c r="D1479" i="1" s="1"/>
  <c r="D1480" i="1" s="1"/>
  <c r="D1481" i="1" s="1"/>
  <c r="D1482" i="1" s="1"/>
  <c r="D1483" i="1" s="1"/>
  <c r="D1484" i="1" s="1"/>
  <c r="D1485" i="1" s="1"/>
  <c r="D1486" i="1"/>
  <c r="D1487" i="1" s="1"/>
  <c r="D1488" i="1" s="1"/>
  <c r="D1489" i="1" s="1"/>
  <c r="D1490" i="1" s="1"/>
  <c r="D1491" i="1" s="1"/>
  <c r="D1492" i="1" s="1"/>
  <c r="D1493" i="1" s="1"/>
  <c r="D1494" i="1" s="1"/>
  <c r="D1495" i="1" s="1"/>
  <c r="D1496" i="1"/>
  <c r="D1497" i="1" s="1"/>
  <c r="D1498" i="1" s="1"/>
  <c r="D1499" i="1" s="1"/>
  <c r="D1500" i="1" s="1"/>
  <c r="D1501" i="1" s="1"/>
  <c r="D1502" i="1" s="1"/>
  <c r="D1503" i="1" s="1"/>
  <c r="D1504" i="1" s="1"/>
  <c r="D1505" i="1" s="1"/>
  <c r="D1506" i="1"/>
  <c r="D1507" i="1" s="1"/>
  <c r="D1508" i="1" s="1"/>
  <c r="D1509" i="1" s="1"/>
  <c r="D1510" i="1" s="1"/>
  <c r="D1511" i="1" s="1"/>
  <c r="D1512" i="1" s="1"/>
  <c r="D1513" i="1" s="1"/>
  <c r="D1514" i="1" s="1"/>
  <c r="D1515" i="1" s="1"/>
  <c r="D1516" i="1"/>
  <c r="D1517" i="1" s="1"/>
  <c r="D1518" i="1" s="1"/>
  <c r="D1519" i="1" s="1"/>
  <c r="D1520" i="1" s="1"/>
  <c r="D1521" i="1" s="1"/>
  <c r="D1522" i="1" s="1"/>
  <c r="D1523" i="1" s="1"/>
  <c r="D1524" i="1" s="1"/>
  <c r="D1525" i="1" s="1"/>
  <c r="D1526" i="1"/>
  <c r="D1527" i="1" s="1"/>
  <c r="D1528" i="1" s="1"/>
  <c r="D1529" i="1" s="1"/>
  <c r="D1530" i="1" s="1"/>
  <c r="D1531" i="1" s="1"/>
  <c r="D1532" i="1" s="1"/>
  <c r="D1533" i="1" s="1"/>
  <c r="D1534" i="1" s="1"/>
  <c r="D1535" i="1" s="1"/>
  <c r="D1536" i="1"/>
  <c r="D1537" i="1" s="1"/>
  <c r="D1538" i="1" s="1"/>
  <c r="D1539" i="1" s="1"/>
  <c r="D1540" i="1" s="1"/>
  <c r="D1541" i="1" s="1"/>
  <c r="D1542" i="1" s="1"/>
  <c r="D1543" i="1" s="1"/>
  <c r="D1544" i="1" s="1"/>
  <c r="D1545" i="1" s="1"/>
  <c r="D1546" i="1"/>
  <c r="D1547" i="1" s="1"/>
  <c r="D1548" i="1" s="1"/>
  <c r="D1549" i="1" s="1"/>
  <c r="D1550" i="1" s="1"/>
  <c r="D1551" i="1" s="1"/>
  <c r="D1552" i="1" s="1"/>
  <c r="D1553" i="1" s="1"/>
  <c r="D1554" i="1" s="1"/>
  <c r="D1555" i="1" s="1"/>
  <c r="D1556" i="1"/>
  <c r="D1557" i="1" s="1"/>
  <c r="D1558" i="1" s="1"/>
  <c r="D1559" i="1" s="1"/>
  <c r="D1560" i="1" s="1"/>
  <c r="D1561" i="1" s="1"/>
  <c r="D1562" i="1" s="1"/>
  <c r="D1563" i="1" s="1"/>
  <c r="D1564" i="1" s="1"/>
  <c r="D1565" i="1" s="1"/>
  <c r="D1566" i="1"/>
  <c r="D1567" i="1" s="1"/>
  <c r="D1568" i="1" s="1"/>
  <c r="D1569" i="1" s="1"/>
  <c r="D1570" i="1" s="1"/>
  <c r="D1571" i="1" s="1"/>
  <c r="D1572" i="1" s="1"/>
  <c r="D1573" i="1" s="1"/>
  <c r="D1574" i="1" s="1"/>
  <c r="D1575" i="1" s="1"/>
  <c r="D1576" i="1"/>
  <c r="D1577" i="1" s="1"/>
  <c r="D1578" i="1" s="1"/>
  <c r="D1579" i="1" s="1"/>
  <c r="D1580" i="1" s="1"/>
  <c r="D1581" i="1" s="1"/>
  <c r="D1582" i="1" s="1"/>
  <c r="D1583" i="1" s="1"/>
  <c r="D1584" i="1" s="1"/>
  <c r="D1585" i="1" s="1"/>
  <c r="D1586" i="1"/>
  <c r="D1587" i="1" s="1"/>
  <c r="D1588" i="1" s="1"/>
  <c r="D1589" i="1" s="1"/>
  <c r="D1590" i="1" s="1"/>
  <c r="D1591" i="1" s="1"/>
  <c r="D1592" i="1" s="1"/>
  <c r="D1593" i="1" s="1"/>
  <c r="D1594" i="1" s="1"/>
  <c r="D1595" i="1" s="1"/>
  <c r="D1596" i="1"/>
  <c r="D1597" i="1" s="1"/>
  <c r="D1598" i="1" s="1"/>
  <c r="D1599" i="1" s="1"/>
  <c r="D1600" i="1" s="1"/>
  <c r="D1601" i="1" s="1"/>
  <c r="D1602" i="1" s="1"/>
  <c r="D1603" i="1" s="1"/>
  <c r="D1604" i="1" s="1"/>
  <c r="D1605" i="1" s="1"/>
  <c r="D1606" i="1"/>
  <c r="D1607" i="1" s="1"/>
  <c r="D1608" i="1" s="1"/>
  <c r="D1609" i="1" s="1"/>
  <c r="D1610" i="1" s="1"/>
  <c r="D1611" i="1" s="1"/>
  <c r="D1612" i="1" s="1"/>
  <c r="D1613" i="1" s="1"/>
  <c r="D1614" i="1" s="1"/>
  <c r="D1615" i="1" s="1"/>
  <c r="D1616" i="1"/>
  <c r="D1617" i="1" s="1"/>
  <c r="D1618" i="1" s="1"/>
  <c r="D1619" i="1" s="1"/>
  <c r="D1620" i="1" s="1"/>
  <c r="D1621" i="1" s="1"/>
  <c r="D1622" i="1" s="1"/>
  <c r="D1623" i="1" s="1"/>
  <c r="D1624" i="1" s="1"/>
  <c r="D1625" i="1" s="1"/>
  <c r="D1626" i="1"/>
  <c r="D1627" i="1" s="1"/>
  <c r="D1628" i="1" s="1"/>
  <c r="D1629" i="1" s="1"/>
  <c r="D1630" i="1" s="1"/>
  <c r="D1631" i="1" s="1"/>
  <c r="D1632" i="1" s="1"/>
  <c r="D1633" i="1" s="1"/>
  <c r="D1634" i="1" s="1"/>
  <c r="D1635" i="1" s="1"/>
  <c r="D1636" i="1"/>
  <c r="D1637" i="1" s="1"/>
  <c r="D1638" i="1" s="1"/>
  <c r="D1639" i="1" s="1"/>
  <c r="D1640" i="1" s="1"/>
  <c r="D1641" i="1" s="1"/>
  <c r="D1642" i="1" s="1"/>
  <c r="D1643" i="1" s="1"/>
  <c r="D1644" i="1" s="1"/>
  <c r="D1645" i="1" s="1"/>
  <c r="D1646" i="1"/>
  <c r="D1647" i="1" s="1"/>
  <c r="D1648" i="1" s="1"/>
  <c r="D1649" i="1" s="1"/>
  <c r="D1650" i="1" s="1"/>
  <c r="D1651" i="1" s="1"/>
  <c r="D1652" i="1" s="1"/>
  <c r="D1653" i="1" s="1"/>
  <c r="D1654" i="1" s="1"/>
  <c r="D1655" i="1" s="1"/>
  <c r="D1656" i="1"/>
  <c r="D1657" i="1" s="1"/>
  <c r="D1658" i="1" s="1"/>
  <c r="D1659" i="1" s="1"/>
  <c r="D1660" i="1" s="1"/>
  <c r="D1661" i="1" s="1"/>
  <c r="D1662" i="1" s="1"/>
  <c r="D1663" i="1" s="1"/>
  <c r="D1664" i="1" s="1"/>
  <c r="D1665" i="1" s="1"/>
  <c r="D1666" i="1"/>
  <c r="D1667" i="1" s="1"/>
  <c r="D1668" i="1" s="1"/>
  <c r="D1669" i="1" s="1"/>
  <c r="D1670" i="1" s="1"/>
  <c r="D1671" i="1" s="1"/>
  <c r="D1672" i="1" s="1"/>
  <c r="D1673" i="1" s="1"/>
  <c r="D1674" i="1" s="1"/>
  <c r="D1675" i="1" s="1"/>
  <c r="D1676" i="1"/>
  <c r="D1677" i="1" s="1"/>
  <c r="D1678" i="1" s="1"/>
  <c r="D1679" i="1" s="1"/>
  <c r="D1680" i="1" s="1"/>
  <c r="D1681" i="1" s="1"/>
  <c r="D1682" i="1" s="1"/>
  <c r="D1683" i="1" s="1"/>
  <c r="D1684" i="1" s="1"/>
  <c r="D1685" i="1" s="1"/>
  <c r="D1686" i="1"/>
  <c r="D1687" i="1" s="1"/>
  <c r="D1688" i="1" s="1"/>
  <c r="D1689" i="1" s="1"/>
  <c r="D1690" i="1" s="1"/>
  <c r="D1691" i="1" s="1"/>
  <c r="D1692" i="1" s="1"/>
  <c r="D1693" i="1" s="1"/>
  <c r="D1694" i="1" s="1"/>
  <c r="D1695" i="1" s="1"/>
  <c r="D1696" i="1"/>
  <c r="D1697" i="1" s="1"/>
  <c r="D1698" i="1" s="1"/>
  <c r="D1699" i="1" s="1"/>
  <c r="D1700" i="1"/>
  <c r="D1701" i="1" s="1"/>
  <c r="D1702" i="1" s="1"/>
  <c r="D1703" i="1" s="1"/>
  <c r="D1704" i="1" s="1"/>
  <c r="D1705" i="1" s="1"/>
  <c r="D1706" i="1"/>
  <c r="D1707" i="1" s="1"/>
  <c r="D1708" i="1" s="1"/>
  <c r="D1709" i="1" s="1"/>
  <c r="D1710" i="1" s="1"/>
  <c r="D1711" i="1" s="1"/>
  <c r="D1712" i="1" s="1"/>
  <c r="D1713" i="1" s="1"/>
  <c r="D1714" i="1" s="1"/>
  <c r="D1715" i="1" s="1"/>
  <c r="E9" i="1"/>
  <c r="E8" i="1"/>
  <c r="E7" i="1"/>
  <c r="E6" i="1"/>
  <c r="D6" i="1"/>
  <c r="D7" i="1" s="1"/>
  <c r="D8" i="1" s="1"/>
  <c r="D9" i="1" s="1"/>
  <c r="D10" i="1" s="1"/>
  <c r="D11" i="1" s="1"/>
  <c r="D12" i="1" s="1"/>
  <c r="D13" i="1" s="1"/>
  <c r="D14" i="1" s="1"/>
  <c r="D15" i="1" s="1"/>
</calcChain>
</file>

<file path=xl/sharedStrings.xml><?xml version="1.0" encoding="utf-8"?>
<sst xmlns="http://schemas.openxmlformats.org/spreadsheetml/2006/main" count="19732" uniqueCount="1096">
  <si>
    <t>TBLID</t>
  </si>
  <si>
    <t>GEOID</t>
  </si>
  <si>
    <t>GEONAME</t>
  </si>
  <si>
    <t>PROFLN</t>
  </si>
  <si>
    <t>TITLE</t>
  </si>
  <si>
    <t>ESTIMATE_1</t>
  </si>
  <si>
    <t>MG_ERROR_1</t>
  </si>
  <si>
    <t>ESTIMATE_2</t>
  </si>
  <si>
    <t>MG_ERROR_2</t>
  </si>
  <si>
    <t>ESTIMATE_3</t>
  </si>
  <si>
    <t>MG_ERROR_3</t>
  </si>
  <si>
    <t>ESTIMATE_4</t>
  </si>
  <si>
    <t>MG_ERROR_4</t>
  </si>
  <si>
    <t>ESTIMATE_5</t>
  </si>
  <si>
    <t>MG_ERROR_5</t>
  </si>
  <si>
    <t>ESTIMATE_6</t>
  </si>
  <si>
    <t>MG_ERROR_6</t>
  </si>
  <si>
    <t>ESTIMATE_7</t>
  </si>
  <si>
    <t>MG_ERROR_7</t>
  </si>
  <si>
    <t>ESTIMATE_8</t>
  </si>
  <si>
    <t>MG_ERROR_8</t>
  </si>
  <si>
    <t>EEOALL6R</t>
  </si>
  <si>
    <t>EEO 6r. State and Local Government Job Groups by Sex and Race/Ethnicity for Residence Geography, Total Population</t>
  </si>
  <si>
    <t>Not Hispanic or Latino, one race</t>
  </si>
  <si>
    <t>Total, race and ethnicity</t>
  </si>
  <si>
    <t>Hispanic or Latino</t>
  </si>
  <si>
    <t>White alone</t>
  </si>
  <si>
    <t>Black or African American alone</t>
  </si>
  <si>
    <t>American Indian and Alaska Native alone</t>
  </si>
  <si>
    <t>Asian alone</t>
  </si>
  <si>
    <t>Native Hawaiian and Other Pacific Islander alone</t>
  </si>
  <si>
    <t>Balance of not Hispanic or Latino</t>
  </si>
  <si>
    <t>05000US27003</t>
  </si>
  <si>
    <t>Anoka County, Minnesota</t>
  </si>
  <si>
    <t>Officials/Administrators</t>
  </si>
  <si>
    <t>Total, both sexes</t>
  </si>
  <si>
    <t>Number</t>
  </si>
  <si>
    <t>+/-1,000</t>
  </si>
  <si>
    <t>+/-142</t>
  </si>
  <si>
    <t>+/-899</t>
  </si>
  <si>
    <t>+/-155</t>
  </si>
  <si>
    <t>+/-102</t>
  </si>
  <si>
    <t>+/-219</t>
  </si>
  <si>
    <t>+/-12</t>
  </si>
  <si>
    <t>+/-114</t>
  </si>
  <si>
    <t>Percent</t>
  </si>
  <si>
    <t>+/-0.1</t>
  </si>
  <si>
    <t>+/-0.5</t>
  </si>
  <si>
    <t>+/-1.2</t>
  </si>
  <si>
    <t>+/-0.6</t>
  </si>
  <si>
    <t>+/-0.4</t>
  </si>
  <si>
    <t>+/-0.8</t>
  </si>
  <si>
    <t>Male</t>
  </si>
  <si>
    <t>+/-783</t>
  </si>
  <si>
    <t>+/-97</t>
  </si>
  <si>
    <t>+/-675</t>
  </si>
  <si>
    <t>+/-132</t>
  </si>
  <si>
    <t>+/-54</t>
  </si>
  <si>
    <t>+/-153</t>
  </si>
  <si>
    <t>+/-82</t>
  </si>
  <si>
    <t>+/-1.9</t>
  </si>
  <si>
    <t>+/-1.7</t>
  </si>
  <si>
    <t>+/-0.2</t>
  </si>
  <si>
    <t>+/-0.3</t>
  </si>
  <si>
    <t>Female</t>
  </si>
  <si>
    <t>+/-624</t>
  </si>
  <si>
    <t>+/-89</t>
  </si>
  <si>
    <t>+/-582</t>
  </si>
  <si>
    <t>+/-75</t>
  </si>
  <si>
    <t>+/-72</t>
  </si>
  <si>
    <t>+/-125</t>
  </si>
  <si>
    <t>+/-4</t>
  </si>
  <si>
    <t>Professionals</t>
  </si>
  <si>
    <t>+/-1,155</t>
  </si>
  <si>
    <t>+/-204</t>
  </si>
  <si>
    <t>+/-1,012</t>
  </si>
  <si>
    <t>+/-298</t>
  </si>
  <si>
    <t>+/-64</t>
  </si>
  <si>
    <t>+/-311</t>
  </si>
  <si>
    <t>+/-31</t>
  </si>
  <si>
    <t>+/-177</t>
  </si>
  <si>
    <t>+/-1.3</t>
  </si>
  <si>
    <t>+/-726</t>
  </si>
  <si>
    <t>+/-135</t>
  </si>
  <si>
    <t>+/-663</t>
  </si>
  <si>
    <t>+/-209</t>
  </si>
  <si>
    <t>+/-41</t>
  </si>
  <si>
    <t>+/-225</t>
  </si>
  <si>
    <t>+/-20</t>
  </si>
  <si>
    <t>+/-1.4</t>
  </si>
  <si>
    <t>+/-835</t>
  </si>
  <si>
    <t>+/-119</t>
  </si>
  <si>
    <t>+/-695</t>
  </si>
  <si>
    <t>+/-191</t>
  </si>
  <si>
    <t>+/-46</t>
  </si>
  <si>
    <t>+/-194</t>
  </si>
  <si>
    <t>+/-103</t>
  </si>
  <si>
    <t>Technicians</t>
  </si>
  <si>
    <t>+/-885</t>
  </si>
  <si>
    <t>+/-231</t>
  </si>
  <si>
    <t>+/-744</t>
  </si>
  <si>
    <t>+/-271</t>
  </si>
  <si>
    <t>+/-49</t>
  </si>
  <si>
    <t>+/-238</t>
  </si>
  <si>
    <t>+/-7</t>
  </si>
  <si>
    <t>+/-101</t>
  </si>
  <si>
    <t>+/-1.1</t>
  </si>
  <si>
    <t>+/-1.8</t>
  </si>
  <si>
    <t>+/-705</t>
  </si>
  <si>
    <t>+/-588</t>
  </si>
  <si>
    <t>+/-25</t>
  </si>
  <si>
    <t>+/-190</t>
  </si>
  <si>
    <t>+/-79</t>
  </si>
  <si>
    <t>+/-2.1</t>
  </si>
  <si>
    <t>+/-2.0</t>
  </si>
  <si>
    <t>+/-0.9</t>
  </si>
  <si>
    <t>+/-518</t>
  </si>
  <si>
    <t>+/-146</t>
  </si>
  <si>
    <t>+/-458</t>
  </si>
  <si>
    <t>+/-137</t>
  </si>
  <si>
    <t>+/-45</t>
  </si>
  <si>
    <t>+/-168</t>
  </si>
  <si>
    <t>+/-67</t>
  </si>
  <si>
    <t>+/-0.7</t>
  </si>
  <si>
    <t>Protective service: Sworn</t>
  </si>
  <si>
    <t>+/-347</t>
  </si>
  <si>
    <t>+/-302</t>
  </si>
  <si>
    <t>+/-160</t>
  </si>
  <si>
    <t>+/-39</t>
  </si>
  <si>
    <t>+/-73</t>
  </si>
  <si>
    <t>+/-6.3</t>
  </si>
  <si>
    <t>+/-5.2</t>
  </si>
  <si>
    <t>+/-2.7</t>
  </si>
  <si>
    <t>+/-2.5</t>
  </si>
  <si>
    <t>+/-317</t>
  </si>
  <si>
    <t>+/-261</t>
  </si>
  <si>
    <t>+/-28</t>
  </si>
  <si>
    <t>+/-70</t>
  </si>
  <si>
    <t>+/-4.8</t>
  </si>
  <si>
    <t>+/-1.5</t>
  </si>
  <si>
    <t>+/-6.7</t>
  </si>
  <si>
    <t>+/-2.4</t>
  </si>
  <si>
    <t>+/-152</t>
  </si>
  <si>
    <t>+/-19</t>
  </si>
  <si>
    <t>+/-149</t>
  </si>
  <si>
    <t>+/-16</t>
  </si>
  <si>
    <t>+/-32</t>
  </si>
  <si>
    <t>+/-29</t>
  </si>
  <si>
    <t>+/-4.7</t>
  </si>
  <si>
    <t>+/-1.0</t>
  </si>
  <si>
    <t>Protective service: Non-sworn</t>
  </si>
  <si>
    <t>+/-77</t>
  </si>
  <si>
    <t>+/-7.3</t>
  </si>
  <si>
    <t>+/-56</t>
  </si>
  <si>
    <t>+/-17.3</t>
  </si>
  <si>
    <t>+/-52</t>
  </si>
  <si>
    <t>+/-17.7</t>
  </si>
  <si>
    <t>Administrative support</t>
  </si>
  <si>
    <t>+/-1,051</t>
  </si>
  <si>
    <t>+/-237</t>
  </si>
  <si>
    <t>+/-961</t>
  </si>
  <si>
    <t>+/-296</t>
  </si>
  <si>
    <t>+/-246</t>
  </si>
  <si>
    <t>+/-30</t>
  </si>
  <si>
    <t>+/-215</t>
  </si>
  <si>
    <t>+/-733</t>
  </si>
  <si>
    <t>+/-709</t>
  </si>
  <si>
    <t>+/-176</t>
  </si>
  <si>
    <t>+/-44</t>
  </si>
  <si>
    <t>+/-134</t>
  </si>
  <si>
    <t>+/-14</t>
  </si>
  <si>
    <t>+/-818</t>
  </si>
  <si>
    <t>+/-159</t>
  </si>
  <si>
    <t>+/-754</t>
  </si>
  <si>
    <t>+/-228</t>
  </si>
  <si>
    <t>+/-83</t>
  </si>
  <si>
    <t>+/-198</t>
  </si>
  <si>
    <t>+/-22</t>
  </si>
  <si>
    <t>Skilled craft</t>
  </si>
  <si>
    <t>+/-785</t>
  </si>
  <si>
    <t>+/-182</t>
  </si>
  <si>
    <t>+/-725</t>
  </si>
  <si>
    <t>+/-162</t>
  </si>
  <si>
    <t>+/-57</t>
  </si>
  <si>
    <t>+/-8</t>
  </si>
  <si>
    <t>+/-80</t>
  </si>
  <si>
    <t>+/-722</t>
  </si>
  <si>
    <t>+/-173</t>
  </si>
  <si>
    <t>+/-676</t>
  </si>
  <si>
    <t>+/-164</t>
  </si>
  <si>
    <t>+/-51</t>
  </si>
  <si>
    <t>+/-86</t>
  </si>
  <si>
    <t>+/-175</t>
  </si>
  <si>
    <t>+/-23</t>
  </si>
  <si>
    <t>+/-35</t>
  </si>
  <si>
    <t>Service/Maintenance</t>
  </si>
  <si>
    <t>+/-1,150</t>
  </si>
  <si>
    <t>+/-328</t>
  </si>
  <si>
    <t>+/-988</t>
  </si>
  <si>
    <t>+/-358</t>
  </si>
  <si>
    <t>+/-95</t>
  </si>
  <si>
    <t>+/-258</t>
  </si>
  <si>
    <t>+/-197</t>
  </si>
  <si>
    <t>+/-847</t>
  </si>
  <si>
    <t>+/-662</t>
  </si>
  <si>
    <t>+/-256</t>
  </si>
  <si>
    <t>+/-210</t>
  </si>
  <si>
    <t>+/-828</t>
  </si>
  <si>
    <t>+/-221</t>
  </si>
  <si>
    <t>+/-747</t>
  </si>
  <si>
    <t>+/-248</t>
  </si>
  <si>
    <t>+/-47</t>
  </si>
  <si>
    <t>+/-165</t>
  </si>
  <si>
    <t>+/-138</t>
  </si>
  <si>
    <t>Unemployed, no work experience in the last 5 years or most recent job was in a military-specific occupation</t>
  </si>
  <si>
    <t>+/-202</t>
  </si>
  <si>
    <t>+/-33</t>
  </si>
  <si>
    <t>+/-166</t>
  </si>
  <si>
    <t>+/-74</t>
  </si>
  <si>
    <t>+/-26</t>
  </si>
  <si>
    <t>+/-58</t>
  </si>
  <si>
    <t>+/-3.9</t>
  </si>
  <si>
    <t>+/-11.7</t>
  </si>
  <si>
    <t>+/-8.2</t>
  </si>
  <si>
    <t>+/-3.1</t>
  </si>
  <si>
    <t>+/-6.8</t>
  </si>
  <si>
    <t>+/-5.9</t>
  </si>
  <si>
    <t>+/-85</t>
  </si>
  <si>
    <t>+/-10.4</t>
  </si>
  <si>
    <t>+/-10.0</t>
  </si>
  <si>
    <t>+/-178</t>
  </si>
  <si>
    <t>+/-140</t>
  </si>
  <si>
    <t>+/-10.5</t>
  </si>
  <si>
    <t>+/-10.9</t>
  </si>
  <si>
    <t>05000US27013</t>
  </si>
  <si>
    <t>Blue Earth County, Minnesota</t>
  </si>
  <si>
    <t>+/-87</t>
  </si>
  <si>
    <t>+/-3</t>
  </si>
  <si>
    <t>+/-2.3</t>
  </si>
  <si>
    <t>+/-251</t>
  </si>
  <si>
    <t>+/-241</t>
  </si>
  <si>
    <t>+/-42</t>
  </si>
  <si>
    <t>+/-15</t>
  </si>
  <si>
    <t>+/-3.4</t>
  </si>
  <si>
    <t>+/-167</t>
  </si>
  <si>
    <t>+/-17</t>
  </si>
  <si>
    <t>+/-469</t>
  </si>
  <si>
    <t>+/-61</t>
  </si>
  <si>
    <t>+/-433</t>
  </si>
  <si>
    <t>+/-62</t>
  </si>
  <si>
    <t>+/-266</t>
  </si>
  <si>
    <t>+/-37</t>
  </si>
  <si>
    <t>+/-359</t>
  </si>
  <si>
    <t>+/-339</t>
  </si>
  <si>
    <t>+/-81</t>
  </si>
  <si>
    <t>+/-38</t>
  </si>
  <si>
    <t>+/-2.8</t>
  </si>
  <si>
    <t>+/-318</t>
  </si>
  <si>
    <t>+/-68</t>
  </si>
  <si>
    <t>+/-278</t>
  </si>
  <si>
    <t>+/-3.7</t>
  </si>
  <si>
    <t>+/-1.6</t>
  </si>
  <si>
    <t>+/-244</t>
  </si>
  <si>
    <t>+/-27</t>
  </si>
  <si>
    <t>+/-4.5</t>
  </si>
  <si>
    <t>+/-4.2</t>
  </si>
  <si>
    <t>+/-2.2</t>
  </si>
  <si>
    <t>+/-193</t>
  </si>
  <si>
    <t>+/-4.6</t>
  </si>
  <si>
    <t>+/-161</t>
  </si>
  <si>
    <t>+/-34</t>
  </si>
  <si>
    <t>+/-2.9</t>
  </si>
  <si>
    <t>+/-3.6</t>
  </si>
  <si>
    <t>+/-6.9</t>
  </si>
  <si>
    <t>+/-5.5</t>
  </si>
  <si>
    <t>+/-148</t>
  </si>
  <si>
    <t>+/-130</t>
  </si>
  <si>
    <t>+/-7.5</t>
  </si>
  <si>
    <t>+/-9.2</t>
  </si>
  <si>
    <t>+/-43</t>
  </si>
  <si>
    <t>+/-7.1</t>
  </si>
  <si>
    <t>+/-55</t>
  </si>
  <si>
    <t>+/-21.9</t>
  </si>
  <si>
    <t>+/-53</t>
  </si>
  <si>
    <t>+/-25.5</t>
  </si>
  <si>
    <t>+/-28.3</t>
  </si>
  <si>
    <t>+/-459</t>
  </si>
  <si>
    <t>+/-111</t>
  </si>
  <si>
    <t>+/-412</t>
  </si>
  <si>
    <t>+/-88</t>
  </si>
  <si>
    <t>+/-277</t>
  </si>
  <si>
    <t>+/-63</t>
  </si>
  <si>
    <t>+/-364</t>
  </si>
  <si>
    <t>+/-93</t>
  </si>
  <si>
    <t>+/-357</t>
  </si>
  <si>
    <t>+/-310</t>
  </si>
  <si>
    <t>+/-254</t>
  </si>
  <si>
    <t>+/-4.3</t>
  </si>
  <si>
    <t>+/-5.3</t>
  </si>
  <si>
    <t>+/-283</t>
  </si>
  <si>
    <t>+/-98</t>
  </si>
  <si>
    <t>+/-247</t>
  </si>
  <si>
    <t>+/-2.6</t>
  </si>
  <si>
    <t>+/-50</t>
  </si>
  <si>
    <t>+/-66</t>
  </si>
  <si>
    <t>+/-644</t>
  </si>
  <si>
    <t>+/-532</t>
  </si>
  <si>
    <t>+/-105</t>
  </si>
  <si>
    <t>+/-76</t>
  </si>
  <si>
    <t>+/-409</t>
  </si>
  <si>
    <t>+/-353</t>
  </si>
  <si>
    <t>+/-116</t>
  </si>
  <si>
    <t>+/-71</t>
  </si>
  <si>
    <t>+/-465</t>
  </si>
  <si>
    <t>+/-59</t>
  </si>
  <si>
    <t>+/-397</t>
  </si>
  <si>
    <t>+/-128</t>
  </si>
  <si>
    <t>+/-24</t>
  </si>
  <si>
    <t>+/-96</t>
  </si>
  <si>
    <t>+/-10.1</t>
  </si>
  <si>
    <t>+/-18.0</t>
  </si>
  <si>
    <t>+/-19.0</t>
  </si>
  <si>
    <t>+/-14.3</t>
  </si>
  <si>
    <t>+/-15.0</t>
  </si>
  <si>
    <t>+/-10</t>
  </si>
  <si>
    <t>+/-11.3</t>
  </si>
  <si>
    <t>+/-13.7</t>
  </si>
  <si>
    <t>+/-6.6</t>
  </si>
  <si>
    <t>+/-17.4</t>
  </si>
  <si>
    <t>+/-19.5</t>
  </si>
  <si>
    <t>+/-11.2</t>
  </si>
  <si>
    <t>+/-14.1</t>
  </si>
  <si>
    <t>05000US27019</t>
  </si>
  <si>
    <t>Carver County, Minnesota</t>
  </si>
  <si>
    <t>+/-658</t>
  </si>
  <si>
    <t>+/-92</t>
  </si>
  <si>
    <t>+/-664</t>
  </si>
  <si>
    <t>+/-84</t>
  </si>
  <si>
    <t>+/-112</t>
  </si>
  <si>
    <t>+/-460</t>
  </si>
  <si>
    <t>+/-464</t>
  </si>
  <si>
    <t>+/-94</t>
  </si>
  <si>
    <t>+/-381</t>
  </si>
  <si>
    <t>+/-724</t>
  </si>
  <si>
    <t>+/-113</t>
  </si>
  <si>
    <t>+/-719</t>
  </si>
  <si>
    <t>+/-124</t>
  </si>
  <si>
    <t>+/-423</t>
  </si>
  <si>
    <t>+/-403</t>
  </si>
  <si>
    <t>+/-505</t>
  </si>
  <si>
    <t>+/-494</t>
  </si>
  <si>
    <t>+/-375</t>
  </si>
  <si>
    <t>+/-327</t>
  </si>
  <si>
    <t>+/-131</t>
  </si>
  <si>
    <t>+/-4.0</t>
  </si>
  <si>
    <t>+/-3.0</t>
  </si>
  <si>
    <t>+/-4.9</t>
  </si>
  <si>
    <t>+/-269</t>
  </si>
  <si>
    <t>+/-60</t>
  </si>
  <si>
    <t>+/-5</t>
  </si>
  <si>
    <t>+/-21</t>
  </si>
  <si>
    <t>+/-3.2</t>
  </si>
  <si>
    <t>+/-158</t>
  </si>
  <si>
    <t>+/-157</t>
  </si>
  <si>
    <t>+/-11.6</t>
  </si>
  <si>
    <t>+/-11.4</t>
  </si>
  <si>
    <t>+/-11.1</t>
  </si>
  <si>
    <t>+/-12.1</t>
  </si>
  <si>
    <t>+/-26.3</t>
  </si>
  <si>
    <t>+/-24.4</t>
  </si>
  <si>
    <t>+/-14.9</t>
  </si>
  <si>
    <t>+/-25.3</t>
  </si>
  <si>
    <t>+/-807</t>
  </si>
  <si>
    <t>+/-749</t>
  </si>
  <si>
    <t>+/-107</t>
  </si>
  <si>
    <t>+/-529</t>
  </si>
  <si>
    <t>+/-99</t>
  </si>
  <si>
    <t>+/-489</t>
  </si>
  <si>
    <t>+/-48</t>
  </si>
  <si>
    <t>+/-437</t>
  </si>
  <si>
    <t>+/-263</t>
  </si>
  <si>
    <t>+/-279</t>
  </si>
  <si>
    <t>+/-91</t>
  </si>
  <si>
    <t>+/-531</t>
  </si>
  <si>
    <t>+/-308</t>
  </si>
  <si>
    <t>+/-431</t>
  </si>
  <si>
    <t>+/-414</t>
  </si>
  <si>
    <t>+/-326</t>
  </si>
  <si>
    <t>+/-65</t>
  </si>
  <si>
    <t>+/-366</t>
  </si>
  <si>
    <t>+/-139</t>
  </si>
  <si>
    <t>+/-11</t>
  </si>
  <si>
    <t>+/-18.1</t>
  </si>
  <si>
    <t>+/-19.1</t>
  </si>
  <si>
    <t>+/-22.9</t>
  </si>
  <si>
    <t>+/-26.1</t>
  </si>
  <si>
    <t>+/-22.1</t>
  </si>
  <si>
    <t>05000US27025</t>
  </si>
  <si>
    <t>Chisago County, Minnesota</t>
  </si>
  <si>
    <t>+/-270</t>
  </si>
  <si>
    <t>+/-268</t>
  </si>
  <si>
    <t>+/-220</t>
  </si>
  <si>
    <t>+/-213</t>
  </si>
  <si>
    <t>+/-9</t>
  </si>
  <si>
    <t>+/-1</t>
  </si>
  <si>
    <t>+/-4.4</t>
  </si>
  <si>
    <t>+/-383</t>
  </si>
  <si>
    <t>+/-377</t>
  </si>
  <si>
    <t>+/-36</t>
  </si>
  <si>
    <t>+/-224</t>
  </si>
  <si>
    <t>+/-223</t>
  </si>
  <si>
    <t>+/-3.5</t>
  </si>
  <si>
    <t>+/-299</t>
  </si>
  <si>
    <t>+/-348</t>
  </si>
  <si>
    <t>+/-203</t>
  </si>
  <si>
    <t>+/-3.8</t>
  </si>
  <si>
    <t>+/-217</t>
  </si>
  <si>
    <t>+/-207</t>
  </si>
  <si>
    <t>+/-156</t>
  </si>
  <si>
    <t>+/-3.3</t>
  </si>
  <si>
    <t>+/-150</t>
  </si>
  <si>
    <t>+/-9.8</t>
  </si>
  <si>
    <t>+/-18</t>
  </si>
  <si>
    <t>+/-48.7</t>
  </si>
  <si>
    <t>+/-50.0</t>
  </si>
  <si>
    <t>+/-23.5</t>
  </si>
  <si>
    <t>+/-415</t>
  </si>
  <si>
    <t>+/-378</t>
  </si>
  <si>
    <t>+/-205</t>
  </si>
  <si>
    <t>+/-388</t>
  </si>
  <si>
    <t>+/-40</t>
  </si>
  <si>
    <t>+/-374</t>
  </si>
  <si>
    <t>+/-321</t>
  </si>
  <si>
    <t>+/-314</t>
  </si>
  <si>
    <t>+/-2</t>
  </si>
  <si>
    <t>+/-453</t>
  </si>
  <si>
    <t>+/-319</t>
  </si>
  <si>
    <t>+/-280</t>
  </si>
  <si>
    <t>+/-26.9</t>
  </si>
  <si>
    <t>+/-28.6</t>
  </si>
  <si>
    <t>+/-23.9</t>
  </si>
  <si>
    <t>05000US27027</t>
  </si>
  <si>
    <t>Clay County, Minnesota</t>
  </si>
  <si>
    <t>+/-342</t>
  </si>
  <si>
    <t>+/-260</t>
  </si>
  <si>
    <t>+/-243</t>
  </si>
  <si>
    <t>+/-214</t>
  </si>
  <si>
    <t>+/-199</t>
  </si>
  <si>
    <t>+/-477</t>
  </si>
  <si>
    <t>+/-473</t>
  </si>
  <si>
    <t>+/-281</t>
  </si>
  <si>
    <t>+/-259</t>
  </si>
  <si>
    <t>+/-340</t>
  </si>
  <si>
    <t>+/-344</t>
  </si>
  <si>
    <t>+/-307</t>
  </si>
  <si>
    <t>+/-4.1</t>
  </si>
  <si>
    <t>+/-13</t>
  </si>
  <si>
    <t>+/-6</t>
  </si>
  <si>
    <t>+/-6.2</t>
  </si>
  <si>
    <t>+/-6.0</t>
  </si>
  <si>
    <t>+/-15.9</t>
  </si>
  <si>
    <t>+/-15.6</t>
  </si>
  <si>
    <t>+/-78</t>
  </si>
  <si>
    <t>+/-16.3</t>
  </si>
  <si>
    <t>+/-18.5</t>
  </si>
  <si>
    <t>+/-51.2</t>
  </si>
  <si>
    <t>+/-49.8</t>
  </si>
  <si>
    <t>+/-17.0</t>
  </si>
  <si>
    <t>+/-50.9</t>
  </si>
  <si>
    <t>+/-16.9</t>
  </si>
  <si>
    <t>+/-558</t>
  </si>
  <si>
    <t>+/-526</t>
  </si>
  <si>
    <t>+/-293</t>
  </si>
  <si>
    <t>+/-104</t>
  </si>
  <si>
    <t>+/-485</t>
  </si>
  <si>
    <t>+/-463</t>
  </si>
  <si>
    <t>+/-315</t>
  </si>
  <si>
    <t>+/-306</t>
  </si>
  <si>
    <t>+/-289</t>
  </si>
  <si>
    <t>+/-530</t>
  </si>
  <si>
    <t>+/-133</t>
  </si>
  <si>
    <t>+/-109</t>
  </si>
  <si>
    <t>+/-371</t>
  </si>
  <si>
    <t>+/-336</t>
  </si>
  <si>
    <t>+/-13.5</t>
  </si>
  <si>
    <t>+/-32.5</t>
  </si>
  <si>
    <t>+/-33.3</t>
  </si>
  <si>
    <t>+/-11.5</t>
  </si>
  <si>
    <t>+/-20.0</t>
  </si>
  <si>
    <t>+/-33.4</t>
  </si>
  <si>
    <t>+/-35.7</t>
  </si>
  <si>
    <t>+/-19.2</t>
  </si>
  <si>
    <t>+/-16.2</t>
  </si>
  <si>
    <t>05000US27035</t>
  </si>
  <si>
    <t>Crow Wing County, Minnesota</t>
  </si>
  <si>
    <t>+/-275</t>
  </si>
  <si>
    <t>+/-276</t>
  </si>
  <si>
    <t>+/-229</t>
  </si>
  <si>
    <t>+/-170</t>
  </si>
  <si>
    <t>+/-171</t>
  </si>
  <si>
    <t>+/-384</t>
  </si>
  <si>
    <t>+/-249</t>
  </si>
  <si>
    <t>+/-206</t>
  </si>
  <si>
    <t>+/-145</t>
  </si>
  <si>
    <t>+/-69</t>
  </si>
  <si>
    <t>+/-10.2</t>
  </si>
  <si>
    <t>+/-9.7</t>
  </si>
  <si>
    <t>+/-9.9</t>
  </si>
  <si>
    <t>+/-10.6</t>
  </si>
  <si>
    <t>+/-6.5</t>
  </si>
  <si>
    <t>+/-24.9</t>
  </si>
  <si>
    <t>+/-28.7</t>
  </si>
  <si>
    <t>+/-457</t>
  </si>
  <si>
    <t>+/-257</t>
  </si>
  <si>
    <t>+/-253</t>
  </si>
  <si>
    <t>+/-235</t>
  </si>
  <si>
    <t>+/-447</t>
  </si>
  <si>
    <t>+/-309</t>
  </si>
  <si>
    <t>+/-331</t>
  </si>
  <si>
    <t>+/-17.5</t>
  </si>
  <si>
    <t>+/-5.8</t>
  </si>
  <si>
    <t>+/-31.9</t>
  </si>
  <si>
    <t>+/-35.2</t>
  </si>
  <si>
    <t>+/-31.4</t>
  </si>
  <si>
    <t>05000US27037</t>
  </si>
  <si>
    <t>Dakota County, Minnesota</t>
  </si>
  <si>
    <t>+/-971</t>
  </si>
  <si>
    <t>+/-933</t>
  </si>
  <si>
    <t>+/-234</t>
  </si>
  <si>
    <t>+/-288</t>
  </si>
  <si>
    <t>+/-196</t>
  </si>
  <si>
    <t>+/-786</t>
  </si>
  <si>
    <t>+/-769</t>
  </si>
  <si>
    <t>+/-192</t>
  </si>
  <si>
    <t>+/-630</t>
  </si>
  <si>
    <t>+/-122</t>
  </si>
  <si>
    <t>+/-574</t>
  </si>
  <si>
    <t>+/-1,392</t>
  </si>
  <si>
    <t>+/-312</t>
  </si>
  <si>
    <t>+/-1,217</t>
  </si>
  <si>
    <t>+/-181</t>
  </si>
  <si>
    <t>+/-814</t>
  </si>
  <si>
    <t>+/-688</t>
  </si>
  <si>
    <t>+/-236</t>
  </si>
  <si>
    <t>+/-982</t>
  </si>
  <si>
    <t>+/-945</t>
  </si>
  <si>
    <t>+/-245</t>
  </si>
  <si>
    <t>+/-1,046</t>
  </si>
  <si>
    <t>+/-346</t>
  </si>
  <si>
    <t>+/-284</t>
  </si>
  <si>
    <t>+/-641</t>
  </si>
  <si>
    <t>+/-120</t>
  </si>
  <si>
    <t>+/-265</t>
  </si>
  <si>
    <t>+/-13.8</t>
  </si>
  <si>
    <t>+/-14.4</t>
  </si>
  <si>
    <t>+/-16.0</t>
  </si>
  <si>
    <t>+/-14.5</t>
  </si>
  <si>
    <t>+/-1,399</t>
  </si>
  <si>
    <t>+/-370</t>
  </si>
  <si>
    <t>+/-1,234</t>
  </si>
  <si>
    <t>+/-291</t>
  </si>
  <si>
    <t>+/-838</t>
  </si>
  <si>
    <t>+/-697</t>
  </si>
  <si>
    <t>+/-126</t>
  </si>
  <si>
    <t>+/-211</t>
  </si>
  <si>
    <t>+/-1,097</t>
  </si>
  <si>
    <t>+/-958</t>
  </si>
  <si>
    <t>+/-129</t>
  </si>
  <si>
    <t>+/-766</t>
  </si>
  <si>
    <t>+/-660</t>
  </si>
  <si>
    <t>+/-752</t>
  </si>
  <si>
    <t>+/-653</t>
  </si>
  <si>
    <t>+/-106</t>
  </si>
  <si>
    <t>+/-1,669</t>
  </si>
  <si>
    <t>+/-1,140</t>
  </si>
  <si>
    <t>+/-511</t>
  </si>
  <si>
    <t>+/-338</t>
  </si>
  <si>
    <t>+/-1,094</t>
  </si>
  <si>
    <t>+/-368</t>
  </si>
  <si>
    <t>+/-764</t>
  </si>
  <si>
    <t>+/-216</t>
  </si>
  <si>
    <t>+/-1,082</t>
  </si>
  <si>
    <t>+/-367</t>
  </si>
  <si>
    <t>+/-795</t>
  </si>
  <si>
    <t>+/-262</t>
  </si>
  <si>
    <t>+/-195</t>
  </si>
  <si>
    <t>+/-144</t>
  </si>
  <si>
    <t>+/-7.4</t>
  </si>
  <si>
    <t>+/-11.8</t>
  </si>
  <si>
    <t>+/-8.7</t>
  </si>
  <si>
    <t>+/-180</t>
  </si>
  <si>
    <t>+/-9.6</t>
  </si>
  <si>
    <t>+/-8.3</t>
  </si>
  <si>
    <t>+/-7.9</t>
  </si>
  <si>
    <t>05000US27053</t>
  </si>
  <si>
    <t>Hennepin County, Minnesota</t>
  </si>
  <si>
    <t>+/-1,967</t>
  </si>
  <si>
    <t>+/-376</t>
  </si>
  <si>
    <t>+/-1,815</t>
  </si>
  <si>
    <t>+/-593</t>
  </si>
  <si>
    <t>+/-493</t>
  </si>
  <si>
    <t>+/-386</t>
  </si>
  <si>
    <t>+/-1,336</t>
  </si>
  <si>
    <t>+/-1,169</t>
  </si>
  <si>
    <t>+/-487</t>
  </si>
  <si>
    <t>+/-369</t>
  </si>
  <si>
    <t>+/-361</t>
  </si>
  <si>
    <t>+/-1,425</t>
  </si>
  <si>
    <t>+/-252</t>
  </si>
  <si>
    <t>+/-1,273</t>
  </si>
  <si>
    <t>+/-387</t>
  </si>
  <si>
    <t>+/-334</t>
  </si>
  <si>
    <t>+/-2,345</t>
  </si>
  <si>
    <t>+/-401</t>
  </si>
  <si>
    <t>+/-1,980</t>
  </si>
  <si>
    <t>+/-434</t>
  </si>
  <si>
    <t>+/-1,567</t>
  </si>
  <si>
    <t>+/-1,330</t>
  </si>
  <si>
    <t>+/-435</t>
  </si>
  <si>
    <t>+/-592</t>
  </si>
  <si>
    <t>+/-2,003</t>
  </si>
  <si>
    <t>+/-1,687</t>
  </si>
  <si>
    <t>+/-571</t>
  </si>
  <si>
    <t>+/-335</t>
  </si>
  <si>
    <t>+/-1,325</t>
  </si>
  <si>
    <t>+/-393</t>
  </si>
  <si>
    <t>+/-1,003</t>
  </si>
  <si>
    <t>+/-671</t>
  </si>
  <si>
    <t>+/-989</t>
  </si>
  <si>
    <t>+/-294</t>
  </si>
  <si>
    <t>+/-772</t>
  </si>
  <si>
    <t>+/-491</t>
  </si>
  <si>
    <t>+/-233</t>
  </si>
  <si>
    <t>+/-596</t>
  </si>
  <si>
    <t>+/-620</t>
  </si>
  <si>
    <t>+/-143</t>
  </si>
  <si>
    <t>+/-468</t>
  </si>
  <si>
    <t>+/-323</t>
  </si>
  <si>
    <t>+/-536</t>
  </si>
  <si>
    <t>+/-301</t>
  </si>
  <si>
    <t>+/-151</t>
  </si>
  <si>
    <t>+/-12.0</t>
  </si>
  <si>
    <t>+/-5.1</t>
  </si>
  <si>
    <t>+/-110</t>
  </si>
  <si>
    <t>+/-10.7</t>
  </si>
  <si>
    <t>+/-2,155</t>
  </si>
  <si>
    <t>+/-604</t>
  </si>
  <si>
    <t>+/-1,800</t>
  </si>
  <si>
    <t>+/-1,056</t>
  </si>
  <si>
    <t>+/-169</t>
  </si>
  <si>
    <t>+/-551</t>
  </si>
  <si>
    <t>+/-507</t>
  </si>
  <si>
    <t>+/-1,360</t>
  </si>
  <si>
    <t>+/-1,132</t>
  </si>
  <si>
    <t>+/-341</t>
  </si>
  <si>
    <t>+/-1,724</t>
  </si>
  <si>
    <t>+/-446</t>
  </si>
  <si>
    <t>+/-1,458</t>
  </si>
  <si>
    <t>+/-767</t>
  </si>
  <si>
    <t>+/-428</t>
  </si>
  <si>
    <t>+/-345</t>
  </si>
  <si>
    <t>+/-1,161</t>
  </si>
  <si>
    <t>+/-908</t>
  </si>
  <si>
    <t>+/-272</t>
  </si>
  <si>
    <t>+/-172</t>
  </si>
  <si>
    <t>+/-1,167</t>
  </si>
  <si>
    <t>+/-498</t>
  </si>
  <si>
    <t>+/-915</t>
  </si>
  <si>
    <t>+/-355</t>
  </si>
  <si>
    <t>+/-408</t>
  </si>
  <si>
    <t>+/-189</t>
  </si>
  <si>
    <t>+/-2,396</t>
  </si>
  <si>
    <t>+/-902</t>
  </si>
  <si>
    <t>+/-1,690</t>
  </si>
  <si>
    <t>+/-1,041</t>
  </si>
  <si>
    <t>+/-602</t>
  </si>
  <si>
    <t>+/-519</t>
  </si>
  <si>
    <t>+/-1,664</t>
  </si>
  <si>
    <t>+/-622</t>
  </si>
  <si>
    <t>+/-1,172</t>
  </si>
  <si>
    <t>+/-803</t>
  </si>
  <si>
    <t>+/-163</t>
  </si>
  <si>
    <t>+/-442</t>
  </si>
  <si>
    <t>+/-333</t>
  </si>
  <si>
    <t>+/-1,025</t>
  </si>
  <si>
    <t>+/-693</t>
  </si>
  <si>
    <t>+/-406</t>
  </si>
  <si>
    <t>+/-230</t>
  </si>
  <si>
    <t>+/-5.0</t>
  </si>
  <si>
    <t>+/-5.7</t>
  </si>
  <si>
    <t>+/-304</t>
  </si>
  <si>
    <t>05000US27109</t>
  </si>
  <si>
    <t>Olmsted County, Minnesota</t>
  </si>
  <si>
    <t>+/-438</t>
  </si>
  <si>
    <t>+/-147</t>
  </si>
  <si>
    <t>+/-282</t>
  </si>
  <si>
    <t>+/-888</t>
  </si>
  <si>
    <t>+/-755</t>
  </si>
  <si>
    <t>+/-555</t>
  </si>
  <si>
    <t>+/-490</t>
  </si>
  <si>
    <t>+/-118</t>
  </si>
  <si>
    <t>+/-570</t>
  </si>
  <si>
    <t>+/-569</t>
  </si>
  <si>
    <t>+/-349</t>
  </si>
  <si>
    <t>+/-117</t>
  </si>
  <si>
    <t>+/-389</t>
  </si>
  <si>
    <t>+/-115</t>
  </si>
  <si>
    <t>+/-9.1</t>
  </si>
  <si>
    <t>+/-11.0</t>
  </si>
  <si>
    <t>+/-16.8</t>
  </si>
  <si>
    <t>+/-23.3</t>
  </si>
  <si>
    <t>+/-23.8</t>
  </si>
  <si>
    <t>+/-141</t>
  </si>
  <si>
    <t>+/-691</t>
  </si>
  <si>
    <t>+/-480</t>
  </si>
  <si>
    <t>+/-441</t>
  </si>
  <si>
    <t>+/-823</t>
  </si>
  <si>
    <t>+/-242</t>
  </si>
  <si>
    <t>+/-782</t>
  </si>
  <si>
    <t>+/-305</t>
  </si>
  <si>
    <t>+/-585</t>
  </si>
  <si>
    <t>+/-543</t>
  </si>
  <si>
    <t>+/-432</t>
  </si>
  <si>
    <t>+/-188</t>
  </si>
  <si>
    <t>+/-20.5</t>
  </si>
  <si>
    <t>+/-21.4</t>
  </si>
  <si>
    <t>+/-17.9</t>
  </si>
  <si>
    <t>+/-20.1</t>
  </si>
  <si>
    <t>+/-121</t>
  </si>
  <si>
    <t>05000US27111</t>
  </si>
  <si>
    <t>Otter Tail County, Minnesota</t>
  </si>
  <si>
    <t>+/-200</t>
  </si>
  <si>
    <t>+/-300</t>
  </si>
  <si>
    <t>+/-295</t>
  </si>
  <si>
    <t>+/-208</t>
  </si>
  <si>
    <t>+/-90</t>
  </si>
  <si>
    <t>+/-186</t>
  </si>
  <si>
    <t>+/-7.6</t>
  </si>
  <si>
    <t>+/-8.5</t>
  </si>
  <si>
    <t>+/-8.1</t>
  </si>
  <si>
    <t>+/-43.5</t>
  </si>
  <si>
    <t>+/-57.8</t>
  </si>
  <si>
    <t>+/-60.0</t>
  </si>
  <si>
    <t>+/-53.0</t>
  </si>
  <si>
    <t>+/-48.9</t>
  </si>
  <si>
    <t>+/-201</t>
  </si>
  <si>
    <t>+/-222</t>
  </si>
  <si>
    <t>+/-351</t>
  </si>
  <si>
    <t>+/-274</t>
  </si>
  <si>
    <t>+/-267</t>
  </si>
  <si>
    <t>+/-13.0</t>
  </si>
  <si>
    <t>+/-9.3</t>
  </si>
  <si>
    <t>+/-28.9</t>
  </si>
  <si>
    <t>+/-29.4</t>
  </si>
  <si>
    <t>05000US27123</t>
  </si>
  <si>
    <t>Ramsey County, Minnesota</t>
  </si>
  <si>
    <t>+/-1,210</t>
  </si>
  <si>
    <t>+/-1,124</t>
  </si>
  <si>
    <t>+/-810</t>
  </si>
  <si>
    <t>+/-793</t>
  </si>
  <si>
    <t>+/-708</t>
  </si>
  <si>
    <t>+/-1,492</t>
  </si>
  <si>
    <t>+/-1,403</t>
  </si>
  <si>
    <t>+/-524</t>
  </si>
  <si>
    <t>+/-872</t>
  </si>
  <si>
    <t>+/-385</t>
  </si>
  <si>
    <t>+/-1,071</t>
  </si>
  <si>
    <t>+/-916</t>
  </si>
  <si>
    <t>+/-1,076</t>
  </si>
  <si>
    <t>+/-679</t>
  </si>
  <si>
    <t>+/-516</t>
  </si>
  <si>
    <t>+/-521</t>
  </si>
  <si>
    <t>+/-746</t>
  </si>
  <si>
    <t>+/-391</t>
  </si>
  <si>
    <t>+/-686</t>
  </si>
  <si>
    <t>+/-454</t>
  </si>
  <si>
    <t>+/-290</t>
  </si>
  <si>
    <t>+/-365</t>
  </si>
  <si>
    <t>+/-240</t>
  </si>
  <si>
    <t>+/-100</t>
  </si>
  <si>
    <t>+/-154</t>
  </si>
  <si>
    <t>+/-136</t>
  </si>
  <si>
    <t>+/-11.9</t>
  </si>
  <si>
    <t>+/-10.8</t>
  </si>
  <si>
    <t>+/-1,343</t>
  </si>
  <si>
    <t>+/-343</t>
  </si>
  <si>
    <t>+/-1,040</t>
  </si>
  <si>
    <t>+/-599</t>
  </si>
  <si>
    <t>+/-528</t>
  </si>
  <si>
    <t>+/-874</t>
  </si>
  <si>
    <t>+/-669</t>
  </si>
  <si>
    <t>+/-380</t>
  </si>
  <si>
    <t>+/-788</t>
  </si>
  <si>
    <t>+/-472</t>
  </si>
  <si>
    <t>+/-637</t>
  </si>
  <si>
    <t>+/-1,716</t>
  </si>
  <si>
    <t>+/-621</t>
  </si>
  <si>
    <t>+/-1,144</t>
  </si>
  <si>
    <t>+/-762</t>
  </si>
  <si>
    <t>+/-627</t>
  </si>
  <si>
    <t>+/-297</t>
  </si>
  <si>
    <t>+/-1,146</t>
  </si>
  <si>
    <t>+/-461</t>
  </si>
  <si>
    <t>+/-802</t>
  </si>
  <si>
    <t>+/-1,047</t>
  </si>
  <si>
    <t>+/-479</t>
  </si>
  <si>
    <t>+/-5.4</t>
  </si>
  <si>
    <t>05000US27131</t>
  </si>
  <si>
    <t>Rice County, Minnesota</t>
  </si>
  <si>
    <t>+/-174</t>
  </si>
  <si>
    <t>+/-5.6</t>
  </si>
  <si>
    <t>+/-7.0</t>
  </si>
  <si>
    <t>+/-12.6</t>
  </si>
  <si>
    <t>+/-12.2</t>
  </si>
  <si>
    <t>+/-7.2</t>
  </si>
  <si>
    <t>+/-10.3</t>
  </si>
  <si>
    <t>+/-619</t>
  </si>
  <si>
    <t>+/-482</t>
  </si>
  <si>
    <t>+/-29.5</t>
  </si>
  <si>
    <t>+/-28.0</t>
  </si>
  <si>
    <t>05000US27137</t>
  </si>
  <si>
    <t>St. Louis County, Minnesota</t>
  </si>
  <si>
    <t>+/-578</t>
  </si>
  <si>
    <t>+/-561</t>
  </si>
  <si>
    <t>+/-396</t>
  </si>
  <si>
    <t>+/-712</t>
  </si>
  <si>
    <t>+/-523</t>
  </si>
  <si>
    <t>+/-273</t>
  </si>
  <si>
    <t>+/-21.2</t>
  </si>
  <si>
    <t>+/-21.1</t>
  </si>
  <si>
    <t>+/-743</t>
  </si>
  <si>
    <t>+/-763</t>
  </si>
  <si>
    <t>+/-496</t>
  </si>
  <si>
    <t>+/-451</t>
  </si>
  <si>
    <t>+/-545</t>
  </si>
  <si>
    <t>+/-436</t>
  </si>
  <si>
    <t>+/-413</t>
  </si>
  <si>
    <t>+/-426</t>
  </si>
  <si>
    <t>+/-778</t>
  </si>
  <si>
    <t>+/-759</t>
  </si>
  <si>
    <t>+/-127</t>
  </si>
  <si>
    <t>+/-554</t>
  </si>
  <si>
    <t>+/-568</t>
  </si>
  <si>
    <t>+/-475</t>
  </si>
  <si>
    <t>+/-8.8</t>
  </si>
  <si>
    <t>05000US27139</t>
  </si>
  <si>
    <t>Scott County, Minnesota</t>
  </si>
  <si>
    <t>+/-611</t>
  </si>
  <si>
    <t>+/-609</t>
  </si>
  <si>
    <t>+/-476</t>
  </si>
  <si>
    <t>+/-108</t>
  </si>
  <si>
    <t>+/-425</t>
  </si>
  <si>
    <t>+/-867</t>
  </si>
  <si>
    <t>+/-576</t>
  </si>
  <si>
    <t>+/-522</t>
  </si>
  <si>
    <t>+/-589</t>
  </si>
  <si>
    <t>+/-398</t>
  </si>
  <si>
    <t>+/-6.1</t>
  </si>
  <si>
    <t>+/-179</t>
  </si>
  <si>
    <t>+/-8.6</t>
  </si>
  <si>
    <t>+/-9.4</t>
  </si>
  <si>
    <t>+/-20.6</t>
  </si>
  <si>
    <t>+/-35.9</t>
  </si>
  <si>
    <t>+/-939</t>
  </si>
  <si>
    <t>+/-894</t>
  </si>
  <si>
    <t>+/-483</t>
  </si>
  <si>
    <t>+/-735</t>
  </si>
  <si>
    <t>+/-542</t>
  </si>
  <si>
    <t>+/-502</t>
  </si>
  <si>
    <t>+/-967</t>
  </si>
  <si>
    <t>+/-636</t>
  </si>
  <si>
    <t>+/-499</t>
  </si>
  <si>
    <t>+/-16.6</t>
  </si>
  <si>
    <t>+/-13.2</t>
  </si>
  <si>
    <t>+/-14.7</t>
  </si>
  <si>
    <t>05000US27141</t>
  </si>
  <si>
    <t>Sherburne County, Minnesota</t>
  </si>
  <si>
    <t>+/-579</t>
  </si>
  <si>
    <t>+/-548</t>
  </si>
  <si>
    <t>+/-416</t>
  </si>
  <si>
    <t>+/-390</t>
  </si>
  <si>
    <t>+/-552</t>
  </si>
  <si>
    <t>+/-541</t>
  </si>
  <si>
    <t>+/-424</t>
  </si>
  <si>
    <t>+/-13.3</t>
  </si>
  <si>
    <t>+/-13.1</t>
  </si>
  <si>
    <t>+/-68.8</t>
  </si>
  <si>
    <t>+/-854</t>
  </si>
  <si>
    <t>+/-829</t>
  </si>
  <si>
    <t>+/-456</t>
  </si>
  <si>
    <t>+/-614</t>
  </si>
  <si>
    <t>+/-612</t>
  </si>
  <si>
    <t>+/-549</t>
  </si>
  <si>
    <t>+/-539</t>
  </si>
  <si>
    <t>+/-779</t>
  </si>
  <si>
    <t>+/-613</t>
  </si>
  <si>
    <t>+/-501</t>
  </si>
  <si>
    <t>+/-470</t>
  </si>
  <si>
    <t>+/-23.4</t>
  </si>
  <si>
    <t>+/-22.7</t>
  </si>
  <si>
    <t>05000US27145</t>
  </si>
  <si>
    <t>Stearns County, Minnesota</t>
  </si>
  <si>
    <t>+/-534</t>
  </si>
  <si>
    <t>+/-410</t>
  </si>
  <si>
    <t>+/-352</t>
  </si>
  <si>
    <t>+/-626</t>
  </si>
  <si>
    <t>+/-123</t>
  </si>
  <si>
    <t>+/-313</t>
  </si>
  <si>
    <t>+/-362</t>
  </si>
  <si>
    <t>+/-7.8</t>
  </si>
  <si>
    <t>+/-20.2</t>
  </si>
  <si>
    <t>+/-21.5</t>
  </si>
  <si>
    <t>+/-28.1</t>
  </si>
  <si>
    <t>+/-28.4</t>
  </si>
  <si>
    <t>+/-737</t>
  </si>
  <si>
    <t>+/-677</t>
  </si>
  <si>
    <t>+/-379</t>
  </si>
  <si>
    <t>+/-566</t>
  </si>
  <si>
    <t>+/-448</t>
  </si>
  <si>
    <t>+/-1,006</t>
  </si>
  <si>
    <t>+/-817</t>
  </si>
  <si>
    <t>+/-632</t>
  </si>
  <si>
    <t>+/-520</t>
  </si>
  <si>
    <t>+/-681</t>
  </si>
  <si>
    <t>+/-601</t>
  </si>
  <si>
    <t>+/-8.4</t>
  </si>
  <si>
    <t>05000US27163</t>
  </si>
  <si>
    <t>Washington County, Minnesota</t>
  </si>
  <si>
    <t>+/-780</t>
  </si>
  <si>
    <t>+/-711</t>
  </si>
  <si>
    <t>+/-640</t>
  </si>
  <si>
    <t>+/-595</t>
  </si>
  <si>
    <t>+/-1,011</t>
  </si>
  <si>
    <t>+/-218</t>
  </si>
  <si>
    <t>+/-879</t>
  </si>
  <si>
    <t>+/-631</t>
  </si>
  <si>
    <t>+/-581</t>
  </si>
  <si>
    <t>+/-227</t>
  </si>
  <si>
    <t>+/-13.9</t>
  </si>
  <si>
    <t>+/-17.1</t>
  </si>
  <si>
    <t>+/-29.8</t>
  </si>
  <si>
    <t>+/-31.3</t>
  </si>
  <si>
    <t>+/-24.7</t>
  </si>
  <si>
    <t>+/-956</t>
  </si>
  <si>
    <t>+/-655</t>
  </si>
  <si>
    <t>+/-575</t>
  </si>
  <si>
    <t>+/-797</t>
  </si>
  <si>
    <t>+/-583</t>
  </si>
  <si>
    <t>+/-607</t>
  </si>
  <si>
    <t>+/-955</t>
  </si>
  <si>
    <t>+/-287</t>
  </si>
  <si>
    <t>+/-617</t>
  </si>
  <si>
    <t>+/-16.1</t>
  </si>
  <si>
    <t>+/-8.0</t>
  </si>
  <si>
    <t>+/-13.6</t>
  </si>
  <si>
    <t>+/-18.7</t>
  </si>
  <si>
    <t>05000US27169</t>
  </si>
  <si>
    <t>Winona County, Minnesota</t>
  </si>
  <si>
    <t>+/-232</t>
  </si>
  <si>
    <t>+/-185</t>
  </si>
  <si>
    <t>+/-6.4</t>
  </si>
  <si>
    <t>+/-8.9</t>
  </si>
  <si>
    <t>+/-402</t>
  </si>
  <si>
    <t>+/-285</t>
  </si>
  <si>
    <t>+/-316</t>
  </si>
  <si>
    <t>+/-9.5</t>
  </si>
  <si>
    <t>+/-33.5</t>
  </si>
  <si>
    <t>+/-32.8</t>
  </si>
  <si>
    <t>+/-32.9</t>
  </si>
  <si>
    <t>+/-17.6</t>
  </si>
  <si>
    <t>05000US27171</t>
  </si>
  <si>
    <t>Wright County, Minnesota</t>
  </si>
  <si>
    <t>+/-647</t>
  </si>
  <si>
    <t>+/-495</t>
  </si>
  <si>
    <t>+/-481</t>
  </si>
  <si>
    <t>+/-382</t>
  </si>
  <si>
    <t>+/-826</t>
  </si>
  <si>
    <t>+/-808</t>
  </si>
  <si>
    <t>+/-557</t>
  </si>
  <si>
    <t>+/-580</t>
  </si>
  <si>
    <t>+/-535</t>
  </si>
  <si>
    <t>+/-363</t>
  </si>
  <si>
    <t>+/-36.7</t>
  </si>
  <si>
    <t>+/-16.7</t>
  </si>
  <si>
    <t>+/-649</t>
  </si>
  <si>
    <t>+/-546</t>
  </si>
  <si>
    <t>+/-503</t>
  </si>
  <si>
    <t>+/-848</t>
  </si>
  <si>
    <t>+/-796</t>
  </si>
  <si>
    <t>+/-633</t>
  </si>
  <si>
    <t>+/-594</t>
  </si>
  <si>
    <t>+/-562</t>
  </si>
  <si>
    <t>+/-23.6</t>
  </si>
  <si>
    <t>+/-23.0</t>
  </si>
  <si>
    <t>SEX</t>
  </si>
  <si>
    <t>31000US33460</t>
  </si>
  <si>
    <t>Minneapolis-St. Paul-Bloomington, MN-WI Metro Area</t>
  </si>
  <si>
    <t>+/-3,395</t>
  </si>
  <si>
    <t>+/-3,124</t>
  </si>
  <si>
    <t>+/-183</t>
  </si>
  <si>
    <t>+/-572</t>
  </si>
  <si>
    <t>+/-2,136</t>
  </si>
  <si>
    <t>+/-1,902</t>
  </si>
  <si>
    <t>+/-634</t>
  </si>
  <si>
    <t>+/-2,296</t>
  </si>
  <si>
    <t>+/-2,103</t>
  </si>
  <si>
    <t>+/-4,556</t>
  </si>
  <si>
    <t>+/-3,969</t>
  </si>
  <si>
    <t>+/-1,134</t>
  </si>
  <si>
    <t>+/-187</t>
  </si>
  <si>
    <t>+/-983</t>
  </si>
  <si>
    <t>+/-2,618</t>
  </si>
  <si>
    <t>+/-2,380</t>
  </si>
  <si>
    <t>+/-643</t>
  </si>
  <si>
    <t>+/-720</t>
  </si>
  <si>
    <t>+/-3,252</t>
  </si>
  <si>
    <t>+/-492</t>
  </si>
  <si>
    <t>+/-2,670</t>
  </si>
  <si>
    <t>+/-741</t>
  </si>
  <si>
    <t>+/-2,378</t>
  </si>
  <si>
    <t>+/-694</t>
  </si>
  <si>
    <t>+/-1,780</t>
  </si>
  <si>
    <t>+/-911</t>
  </si>
  <si>
    <t>+/-969</t>
  </si>
  <si>
    <t>+/-1,755</t>
  </si>
  <si>
    <t>+/-1,439</t>
  </si>
  <si>
    <t>+/-729</t>
  </si>
  <si>
    <t>+/-1,627</t>
  </si>
  <si>
    <t>+/-1,291</t>
  </si>
  <si>
    <t>+/-525</t>
  </si>
  <si>
    <t>+/-286</t>
  </si>
  <si>
    <t>+/-1,136</t>
  </si>
  <si>
    <t>+/-964</t>
  </si>
  <si>
    <t>+/-407</t>
  </si>
  <si>
    <t>+/-898</t>
  </si>
  <si>
    <t>+/-750</t>
  </si>
  <si>
    <t>+/-212</t>
  </si>
  <si>
    <t>+/-3,440</t>
  </si>
  <si>
    <t>+/-3,040</t>
  </si>
  <si>
    <t>+/-1,257</t>
  </si>
  <si>
    <t>+/-913</t>
  </si>
  <si>
    <t>+/-773</t>
  </si>
  <si>
    <t>+/-2,192</t>
  </si>
  <si>
    <t>+/-2,050</t>
  </si>
  <si>
    <t>+/-573</t>
  </si>
  <si>
    <t>+/-2,584</t>
  </si>
  <si>
    <t>+/-667</t>
  </si>
  <si>
    <t>+/-2,213</t>
  </si>
  <si>
    <t>+/-1,005</t>
  </si>
  <si>
    <t>+/-800</t>
  </si>
  <si>
    <t>+/-2,390</t>
  </si>
  <si>
    <t>+/-2,052</t>
  </si>
  <si>
    <t>+/-567</t>
  </si>
  <si>
    <t>+/-399</t>
  </si>
  <si>
    <t>+/-2,323</t>
  </si>
  <si>
    <t>+/-784</t>
  </si>
  <si>
    <t>+/-1,984</t>
  </si>
  <si>
    <t>+/-514</t>
  </si>
  <si>
    <t>+/-4,626</t>
  </si>
  <si>
    <t>+/-1,383</t>
  </si>
  <si>
    <t>+/-3,922</t>
  </si>
  <si>
    <t>+/-1,522</t>
  </si>
  <si>
    <t>+/-966</t>
  </si>
  <si>
    <t>+/-856</t>
  </si>
  <si>
    <t>+/-2,602</t>
  </si>
  <si>
    <t>+/-2,496</t>
  </si>
  <si>
    <t>+/-1,036</t>
  </si>
  <si>
    <t>+/-635</t>
  </si>
  <si>
    <t>+/-2,923</t>
  </si>
  <si>
    <t>+/-2,251</t>
  </si>
  <si>
    <t>+/-1,016</t>
  </si>
  <si>
    <t>+/-768</t>
  </si>
  <si>
    <t>+/-322</t>
  </si>
  <si>
    <t>White alone NH</t>
  </si>
  <si>
    <t>Black or African American alone NH</t>
  </si>
  <si>
    <t>American Indian and Alaska Native alone NH</t>
  </si>
  <si>
    <t>Asian alone NH</t>
  </si>
  <si>
    <t>Native Hawaiian and Other Pacific Islander alone NH</t>
  </si>
  <si>
    <t>GeoLevel</t>
  </si>
  <si>
    <t>County</t>
  </si>
  <si>
    <t>MSA</t>
  </si>
  <si>
    <t>(Multiple Items)</t>
  </si>
  <si>
    <t>Sum of Total, race and ethnicity</t>
  </si>
  <si>
    <t>Sum of Hispanic or Latino</t>
  </si>
  <si>
    <t>Sum of White alone NH</t>
  </si>
  <si>
    <t>Sum of Black or African American alone NH</t>
  </si>
  <si>
    <t>Sum of American Indian and Alaska Native alone NH</t>
  </si>
  <si>
    <t>Sum of Asian alone NH</t>
  </si>
  <si>
    <t>Sum of Native Hawaiian and Other Pacific Islander alone NH</t>
  </si>
  <si>
    <t>Sum of Balance of not Hispanic or Latino</t>
  </si>
  <si>
    <t>Unemployed, no work experience in the last 5 years</t>
  </si>
  <si>
    <t>Values</t>
  </si>
  <si>
    <t>Separate tabulations for 16-county MSA and 7-county Metro Region</t>
  </si>
  <si>
    <t>EEO4JobGroup</t>
  </si>
  <si>
    <t>EEO4JobOrder</t>
  </si>
  <si>
    <t>RESIDENTS of Twin Cities Metro, by Race/Ethnicity and EEO4 Job Group (8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</si>
</sst>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3" fontId="0" fillId="0" borderId="0" xfId="0" applyNumberFormat="1"/>
    <xf numFmtId="0" fontId="0" fillId="0" borderId="0" xfId="0" pivotButton="1"/>
    <xf numFmtId="0" fontId="0" fillId="0" borderId="0" xfId="0" applyNumberForma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aham, Todd" refreshedDate="44376.459913310187" createdVersion="7" refreshedVersion="7" minRefreshableVersion="3" recordCount="540" xr:uid="{26C2C577-F36A-4700-88B6-A561BFF7E380}">
  <cacheSource type="worksheet">
    <worksheetSource ref="A1:Q541" sheet="EEOALL6R_estsonly"/>
  </cacheSource>
  <cacheFields count="17">
    <cacheField name="TBLID" numFmtId="0">
      <sharedItems/>
    </cacheField>
    <cacheField name="GEOID" numFmtId="0">
      <sharedItems/>
    </cacheField>
    <cacheField name="GEONAME" numFmtId="0">
      <sharedItems count="20">
        <s v="Anoka County, Minnesota"/>
        <s v="Blue Earth County, Minnesota"/>
        <s v="Carver County, Minnesota"/>
        <s v="Chisago County, Minnesota"/>
        <s v="Clay County, Minnesota"/>
        <s v="Crow Wing County, Minnesota"/>
        <s v="Dakota County, Minnesota"/>
        <s v="Hennepin County, Minnesota"/>
        <s v="Olmsted County, Minnesota"/>
        <s v="Otter Tail County, Minnesota"/>
        <s v="Ramsey County, Minnesota"/>
        <s v="Rice County, Minnesota"/>
        <s v="St. Louis County, Minnesota"/>
        <s v="Scott County, Minnesota"/>
        <s v="Sherburne County, Minnesota"/>
        <s v="Stearns County, Minnesota"/>
        <s v="Washington County, Minnesota"/>
        <s v="Winona County, Minnesota"/>
        <s v="Wright County, Minnesota"/>
        <s v="Minneapolis-St. Paul-Bloomington, MN-WI Metro Area"/>
      </sharedItems>
    </cacheField>
    <cacheField name="EEO4JobOrder" numFmtId="0">
      <sharedItems containsSemiMixedTypes="0" containsString="0" containsNumber="1" containsInteger="1" minValue="0" maxValue="16" count="9">
        <n v="0"/>
        <n v="2"/>
        <n v="4"/>
        <n v="6"/>
        <n v="8"/>
        <n v="10"/>
        <n v="12"/>
        <n v="14"/>
        <n v="16"/>
      </sharedItems>
    </cacheField>
    <cacheField name="EEO4JobGroup" numFmtId="0">
      <sharedItems count="9">
        <s v="Officials/Administrators"/>
        <s v="Professionals"/>
        <s v="Technicians"/>
        <s v="Protective service: Sworn"/>
        <s v="Protective service: Non-sworn"/>
        <s v="Administrative support"/>
        <s v="Skilled craft"/>
        <s v="Service/Maintenance"/>
        <s v="Unemployed, no work experience in the last 5 years"/>
      </sharedItems>
    </cacheField>
    <cacheField name="SEX" numFmtId="0">
      <sharedItems count="3">
        <s v="Total, both sexes"/>
        <s v="Male"/>
        <s v="Female"/>
      </sharedItems>
    </cacheField>
    <cacheField name="PROFLN" numFmtId="0">
      <sharedItems containsSemiMixedTypes="0" containsString="0" containsNumber="1" containsInteger="1" minValue="1" maxValue="53"/>
    </cacheField>
    <cacheField name="TITLE" numFmtId="0">
      <sharedItems/>
    </cacheField>
    <cacheField name="Total, race and ethnicity" numFmtId="0">
      <sharedItems containsSemiMixedTypes="0" containsString="0" containsNumber="1" containsInteger="1" minValue="0" maxValue="473675"/>
    </cacheField>
    <cacheField name="Hispanic or Latino" numFmtId="0">
      <sharedItems containsSemiMixedTypes="0" containsString="0" containsNumber="1" containsInteger="1" minValue="0" maxValue="44690"/>
    </cacheField>
    <cacheField name="White alone NH" numFmtId="0">
      <sharedItems containsSemiMixedTypes="0" containsString="0" containsNumber="1" containsInteger="1" minValue="0" maxValue="394050"/>
    </cacheField>
    <cacheField name="Black or African American alone NH" numFmtId="0">
      <sharedItems containsSemiMixedTypes="0" containsString="0" containsNumber="1" containsInteger="1" minValue="0" maxValue="54150"/>
    </cacheField>
    <cacheField name="American Indian and Alaska Native alone NH" numFmtId="0">
      <sharedItems containsSemiMixedTypes="0" containsString="0" containsNumber="1" containsInteger="1" minValue="0" maxValue="2760"/>
    </cacheField>
    <cacheField name="Asian alone NH" numFmtId="0">
      <sharedItems containsSemiMixedTypes="0" containsString="0" containsNumber="1" containsInteger="1" minValue="0" maxValue="36675"/>
    </cacheField>
    <cacheField name="Native Hawaiian and Other Pacific Islander alone NH" numFmtId="0">
      <sharedItems containsSemiMixedTypes="0" containsString="0" containsNumber="1" containsInteger="1" minValue="0" maxValue="135"/>
    </cacheField>
    <cacheField name="Balance of not Hispanic or Latino" numFmtId="0">
      <sharedItems containsSemiMixedTypes="0" containsString="0" containsNumber="1" containsInteger="1" minValue="0" maxValue="11905"/>
    </cacheField>
    <cacheField name="GeoLevel" numFmtId="0">
      <sharedItems count="2">
        <s v="County"/>
        <s v="MS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0">
  <r>
    <s v="EEOALL6R"/>
    <s v="05000US27003"/>
    <x v="0"/>
    <x v="0"/>
    <x v="0"/>
    <x v="0"/>
    <n v="1"/>
    <s v="Number"/>
    <n v="26000"/>
    <n v="500"/>
    <n v="23630"/>
    <n v="520"/>
    <n v="170"/>
    <n v="840"/>
    <n v="10"/>
    <n v="330"/>
    <x v="0"/>
  </r>
  <r>
    <s v="EEOALL6R"/>
    <s v="05000US27003"/>
    <x v="0"/>
    <x v="0"/>
    <x v="0"/>
    <x v="1"/>
    <n v="3"/>
    <s v="Number"/>
    <n v="14985"/>
    <n v="305"/>
    <n v="13620"/>
    <n v="340"/>
    <n v="70"/>
    <n v="475"/>
    <n v="4"/>
    <n v="165"/>
    <x v="0"/>
  </r>
  <r>
    <s v="EEOALL6R"/>
    <s v="05000US27003"/>
    <x v="0"/>
    <x v="0"/>
    <x v="0"/>
    <x v="2"/>
    <n v="5"/>
    <s v="Number"/>
    <n v="11015"/>
    <n v="195"/>
    <n v="10010"/>
    <n v="180"/>
    <n v="100"/>
    <n v="365"/>
    <n v="4"/>
    <n v="160"/>
    <x v="0"/>
  </r>
  <r>
    <s v="EEOALL6R"/>
    <s v="05000US27003"/>
    <x v="0"/>
    <x v="1"/>
    <x v="1"/>
    <x v="0"/>
    <n v="7"/>
    <s v="Number"/>
    <n v="37890"/>
    <n v="905"/>
    <n v="31975"/>
    <n v="2120"/>
    <n v="150"/>
    <n v="2055"/>
    <n v="20"/>
    <n v="665"/>
    <x v="0"/>
  </r>
  <r>
    <s v="EEOALL6R"/>
    <s v="05000US27003"/>
    <x v="0"/>
    <x v="1"/>
    <x v="1"/>
    <x v="1"/>
    <n v="9"/>
    <s v="Number"/>
    <n v="15685"/>
    <n v="410"/>
    <n v="12655"/>
    <n v="1230"/>
    <n v="55"/>
    <n v="980"/>
    <n v="0"/>
    <n v="355"/>
    <x v="0"/>
  </r>
  <r>
    <s v="EEOALL6R"/>
    <s v="05000US27003"/>
    <x v="0"/>
    <x v="1"/>
    <x v="1"/>
    <x v="2"/>
    <n v="11"/>
    <s v="Number"/>
    <n v="22205"/>
    <n v="495"/>
    <n v="19320"/>
    <n v="890"/>
    <n v="95"/>
    <n v="1075"/>
    <n v="20"/>
    <n v="305"/>
    <x v="0"/>
  </r>
  <r>
    <s v="EEOALL6R"/>
    <s v="05000US27003"/>
    <x v="0"/>
    <x v="2"/>
    <x v="2"/>
    <x v="0"/>
    <n v="13"/>
    <s v="Number"/>
    <n v="19920"/>
    <n v="755"/>
    <n v="16135"/>
    <n v="1245"/>
    <n v="75"/>
    <n v="1410"/>
    <n v="4"/>
    <n v="290"/>
    <x v="0"/>
  </r>
  <r>
    <s v="EEOALL6R"/>
    <s v="05000US27003"/>
    <x v="0"/>
    <x v="2"/>
    <x v="2"/>
    <x v="1"/>
    <n v="15"/>
    <s v="Number"/>
    <n v="11740"/>
    <n v="445"/>
    <n v="9555"/>
    <n v="780"/>
    <n v="25"/>
    <n v="740"/>
    <n v="4"/>
    <n v="190"/>
    <x v="0"/>
  </r>
  <r>
    <s v="EEOALL6R"/>
    <s v="05000US27003"/>
    <x v="0"/>
    <x v="2"/>
    <x v="2"/>
    <x v="2"/>
    <n v="17"/>
    <s v="Number"/>
    <n v="8175"/>
    <n v="310"/>
    <n v="6580"/>
    <n v="465"/>
    <n v="50"/>
    <n v="670"/>
    <n v="0"/>
    <n v="105"/>
    <x v="0"/>
  </r>
  <r>
    <s v="EEOALL6R"/>
    <s v="05000US27003"/>
    <x v="0"/>
    <x v="3"/>
    <x v="3"/>
    <x v="0"/>
    <n v="19"/>
    <s v="Number"/>
    <n v="2895"/>
    <n v="65"/>
    <n v="2325"/>
    <n v="265"/>
    <n v="45"/>
    <n v="100"/>
    <n v="0"/>
    <n v="95"/>
    <x v="0"/>
  </r>
  <r>
    <s v="EEOALL6R"/>
    <s v="05000US27003"/>
    <x v="0"/>
    <x v="3"/>
    <x v="3"/>
    <x v="1"/>
    <n v="21"/>
    <s v="Number"/>
    <n v="2325"/>
    <n v="55"/>
    <n v="1835"/>
    <n v="255"/>
    <n v="25"/>
    <n v="80"/>
    <n v="0"/>
    <n v="80"/>
    <x v="0"/>
  </r>
  <r>
    <s v="EEOALL6R"/>
    <s v="05000US27003"/>
    <x v="0"/>
    <x v="3"/>
    <x v="3"/>
    <x v="2"/>
    <n v="23"/>
    <s v="Number"/>
    <n v="570"/>
    <n v="10"/>
    <n v="490"/>
    <n v="10"/>
    <n v="20"/>
    <n v="20"/>
    <n v="0"/>
    <n v="15"/>
    <x v="0"/>
  </r>
  <r>
    <s v="EEOALL6R"/>
    <s v="05000US27003"/>
    <x v="0"/>
    <x v="4"/>
    <x v="4"/>
    <x v="0"/>
    <n v="25"/>
    <s v="Number"/>
    <n v="230"/>
    <n v="0"/>
    <n v="230"/>
    <n v="0"/>
    <n v="0"/>
    <n v="0"/>
    <n v="0"/>
    <n v="0"/>
    <x v="0"/>
  </r>
  <r>
    <s v="EEOALL6R"/>
    <s v="05000US27003"/>
    <x v="0"/>
    <x v="4"/>
    <x v="4"/>
    <x v="1"/>
    <n v="27"/>
    <s v="Number"/>
    <n v="105"/>
    <n v="0"/>
    <n v="105"/>
    <n v="0"/>
    <n v="0"/>
    <n v="0"/>
    <n v="0"/>
    <n v="0"/>
    <x v="0"/>
  </r>
  <r>
    <s v="EEOALL6R"/>
    <s v="05000US27003"/>
    <x v="0"/>
    <x v="4"/>
    <x v="4"/>
    <x v="2"/>
    <n v="29"/>
    <s v="Number"/>
    <n v="125"/>
    <n v="0"/>
    <n v="125"/>
    <n v="0"/>
    <n v="0"/>
    <n v="0"/>
    <n v="0"/>
    <n v="0"/>
    <x v="0"/>
  </r>
  <r>
    <s v="EEOALL6R"/>
    <s v="05000US27003"/>
    <x v="0"/>
    <x v="5"/>
    <x v="5"/>
    <x v="0"/>
    <n v="31"/>
    <s v="Number"/>
    <n v="46035"/>
    <n v="1385"/>
    <n v="39530"/>
    <n v="2305"/>
    <n v="230"/>
    <n v="1640"/>
    <n v="25"/>
    <n v="920"/>
    <x v="0"/>
  </r>
  <r>
    <s v="EEOALL6R"/>
    <s v="05000US27003"/>
    <x v="0"/>
    <x v="5"/>
    <x v="5"/>
    <x v="1"/>
    <n v="33"/>
    <s v="Number"/>
    <n v="15955"/>
    <n v="475"/>
    <n v="13525"/>
    <n v="920"/>
    <n v="60"/>
    <n v="610"/>
    <n v="10"/>
    <n v="355"/>
    <x v="0"/>
  </r>
  <r>
    <s v="EEOALL6R"/>
    <s v="05000US27003"/>
    <x v="0"/>
    <x v="5"/>
    <x v="5"/>
    <x v="2"/>
    <n v="35"/>
    <s v="Number"/>
    <n v="30080"/>
    <n v="910"/>
    <n v="26010"/>
    <n v="1390"/>
    <n v="170"/>
    <n v="1025"/>
    <n v="15"/>
    <n v="565"/>
    <x v="0"/>
  </r>
  <r>
    <s v="EEOALL6R"/>
    <s v="05000US27003"/>
    <x v="0"/>
    <x v="6"/>
    <x v="6"/>
    <x v="0"/>
    <n v="37"/>
    <s v="Number"/>
    <n v="17360"/>
    <n v="665"/>
    <n v="15750"/>
    <n v="370"/>
    <n v="95"/>
    <n v="295"/>
    <n v="4"/>
    <n v="175"/>
    <x v="0"/>
  </r>
  <r>
    <s v="EEOALL6R"/>
    <s v="05000US27003"/>
    <x v="0"/>
    <x v="6"/>
    <x v="6"/>
    <x v="1"/>
    <n v="39"/>
    <s v="Number"/>
    <n v="16360"/>
    <n v="615"/>
    <n v="14895"/>
    <n v="370"/>
    <n v="80"/>
    <n v="255"/>
    <n v="4"/>
    <n v="140"/>
    <x v="0"/>
  </r>
  <r>
    <s v="EEOALL6R"/>
    <s v="05000US27003"/>
    <x v="0"/>
    <x v="6"/>
    <x v="6"/>
    <x v="2"/>
    <n v="41"/>
    <s v="Number"/>
    <n v="995"/>
    <n v="50"/>
    <n v="855"/>
    <n v="4"/>
    <n v="15"/>
    <n v="35"/>
    <n v="0"/>
    <n v="35"/>
    <x v="0"/>
  </r>
  <r>
    <s v="EEOALL6R"/>
    <s v="05000US27003"/>
    <x v="0"/>
    <x v="7"/>
    <x v="7"/>
    <x v="0"/>
    <n v="43"/>
    <s v="Number"/>
    <n v="46180"/>
    <n v="3255"/>
    <n v="36320"/>
    <n v="3345"/>
    <n v="245"/>
    <n v="1870"/>
    <n v="10"/>
    <n v="1140"/>
    <x v="0"/>
  </r>
  <r>
    <s v="EEOALL6R"/>
    <s v="05000US27003"/>
    <x v="0"/>
    <x v="7"/>
    <x v="7"/>
    <x v="1"/>
    <n v="45"/>
    <s v="Number"/>
    <n v="25760"/>
    <n v="2010"/>
    <n v="20370"/>
    <n v="1575"/>
    <n v="145"/>
    <n v="975"/>
    <n v="0"/>
    <n v="695"/>
    <x v="0"/>
  </r>
  <r>
    <s v="EEOALL6R"/>
    <s v="05000US27003"/>
    <x v="0"/>
    <x v="7"/>
    <x v="7"/>
    <x v="2"/>
    <n v="47"/>
    <s v="Number"/>
    <n v="20420"/>
    <n v="1245"/>
    <n v="15955"/>
    <n v="1770"/>
    <n v="100"/>
    <n v="895"/>
    <n v="10"/>
    <n v="445"/>
    <x v="0"/>
  </r>
  <r>
    <s v="EEOALL6R"/>
    <s v="05000US27003"/>
    <x v="0"/>
    <x v="8"/>
    <x v="8"/>
    <x v="0"/>
    <n v="49"/>
    <s v="Number"/>
    <n v="835"/>
    <n v="45"/>
    <n v="600"/>
    <n v="75"/>
    <n v="15"/>
    <n v="65"/>
    <n v="0"/>
    <n v="35"/>
    <x v="0"/>
  </r>
  <r>
    <s v="EEOALL6R"/>
    <s v="05000US27003"/>
    <x v="0"/>
    <x v="8"/>
    <x v="8"/>
    <x v="1"/>
    <n v="51"/>
    <s v="Number"/>
    <n v="280"/>
    <n v="0"/>
    <n v="225"/>
    <n v="10"/>
    <n v="15"/>
    <n v="0"/>
    <n v="0"/>
    <n v="35"/>
    <x v="0"/>
  </r>
  <r>
    <s v="EEOALL6R"/>
    <s v="05000US27003"/>
    <x v="0"/>
    <x v="8"/>
    <x v="8"/>
    <x v="2"/>
    <n v="53"/>
    <s v="Number"/>
    <n v="555"/>
    <n v="45"/>
    <n v="375"/>
    <n v="70"/>
    <n v="0"/>
    <n v="65"/>
    <n v="0"/>
    <n v="0"/>
    <x v="0"/>
  </r>
  <r>
    <s v="EEOALL6R"/>
    <s v="05000US27013"/>
    <x v="1"/>
    <x v="0"/>
    <x v="0"/>
    <x v="0"/>
    <n v="1"/>
    <s v="Number"/>
    <n v="4290"/>
    <n v="90"/>
    <n v="4075"/>
    <n v="25"/>
    <n v="4"/>
    <n v="75"/>
    <n v="0"/>
    <n v="25"/>
    <x v="0"/>
  </r>
  <r>
    <s v="EEOALL6R"/>
    <s v="05000US27013"/>
    <x v="1"/>
    <x v="0"/>
    <x v="0"/>
    <x v="1"/>
    <n v="3"/>
    <s v="Number"/>
    <n v="2645"/>
    <n v="4"/>
    <n v="2575"/>
    <n v="15"/>
    <n v="4"/>
    <n v="45"/>
    <n v="0"/>
    <n v="4"/>
    <x v="0"/>
  </r>
  <r>
    <s v="EEOALL6R"/>
    <s v="05000US27013"/>
    <x v="1"/>
    <x v="0"/>
    <x v="0"/>
    <x v="2"/>
    <n v="5"/>
    <s v="Number"/>
    <n v="1645"/>
    <n v="90"/>
    <n v="1495"/>
    <n v="10"/>
    <n v="0"/>
    <n v="30"/>
    <n v="0"/>
    <n v="20"/>
    <x v="0"/>
  </r>
  <r>
    <s v="EEOALL6R"/>
    <s v="05000US27013"/>
    <x v="1"/>
    <x v="1"/>
    <x v="1"/>
    <x v="0"/>
    <n v="7"/>
    <s v="Number"/>
    <n v="7325"/>
    <n v="100"/>
    <n v="6700"/>
    <n v="210"/>
    <n v="75"/>
    <n v="135"/>
    <n v="0"/>
    <n v="105"/>
    <x v="0"/>
  </r>
  <r>
    <s v="EEOALL6R"/>
    <s v="05000US27013"/>
    <x v="1"/>
    <x v="1"/>
    <x v="1"/>
    <x v="1"/>
    <n v="9"/>
    <s v="Number"/>
    <n v="2810"/>
    <n v="60"/>
    <n v="2545"/>
    <n v="55"/>
    <n v="50"/>
    <n v="85"/>
    <n v="0"/>
    <n v="20"/>
    <x v="0"/>
  </r>
  <r>
    <s v="EEOALL6R"/>
    <s v="05000US27013"/>
    <x v="1"/>
    <x v="1"/>
    <x v="1"/>
    <x v="2"/>
    <n v="11"/>
    <s v="Number"/>
    <n v="4515"/>
    <n v="45"/>
    <n v="4155"/>
    <n v="155"/>
    <n v="25"/>
    <n v="50"/>
    <n v="0"/>
    <n v="85"/>
    <x v="0"/>
  </r>
  <r>
    <s v="EEOALL6R"/>
    <s v="05000US27013"/>
    <x v="1"/>
    <x v="2"/>
    <x v="2"/>
    <x v="0"/>
    <n v="13"/>
    <s v="Number"/>
    <n v="3220"/>
    <n v="110"/>
    <n v="2790"/>
    <n v="125"/>
    <n v="25"/>
    <n v="80"/>
    <n v="0"/>
    <n v="90"/>
    <x v="0"/>
  </r>
  <r>
    <s v="EEOALL6R"/>
    <s v="05000US27013"/>
    <x v="1"/>
    <x v="2"/>
    <x v="2"/>
    <x v="1"/>
    <n v="15"/>
    <s v="Number"/>
    <n v="1870"/>
    <n v="65"/>
    <n v="1615"/>
    <n v="100"/>
    <n v="10"/>
    <n v="20"/>
    <n v="0"/>
    <n v="60"/>
    <x v="0"/>
  </r>
  <r>
    <s v="EEOALL6R"/>
    <s v="05000US27013"/>
    <x v="1"/>
    <x v="2"/>
    <x v="2"/>
    <x v="2"/>
    <n v="17"/>
    <s v="Number"/>
    <n v="1345"/>
    <n v="45"/>
    <n v="1170"/>
    <n v="30"/>
    <n v="15"/>
    <n v="60"/>
    <n v="0"/>
    <n v="30"/>
    <x v="0"/>
  </r>
  <r>
    <s v="EEOALL6R"/>
    <s v="05000US27013"/>
    <x v="1"/>
    <x v="3"/>
    <x v="3"/>
    <x v="0"/>
    <n v="19"/>
    <s v="Number"/>
    <n v="585"/>
    <n v="30"/>
    <n v="520"/>
    <n v="35"/>
    <n v="0"/>
    <n v="0"/>
    <n v="0"/>
    <n v="4"/>
    <x v="0"/>
  </r>
  <r>
    <s v="EEOALL6R"/>
    <s v="05000US27013"/>
    <x v="1"/>
    <x v="3"/>
    <x v="3"/>
    <x v="1"/>
    <n v="21"/>
    <s v="Number"/>
    <n v="500"/>
    <n v="30"/>
    <n v="430"/>
    <n v="35"/>
    <n v="0"/>
    <n v="0"/>
    <n v="0"/>
    <n v="4"/>
    <x v="0"/>
  </r>
  <r>
    <s v="EEOALL6R"/>
    <s v="05000US27013"/>
    <x v="1"/>
    <x v="3"/>
    <x v="3"/>
    <x v="2"/>
    <n v="23"/>
    <s v="Number"/>
    <n v="90"/>
    <n v="0"/>
    <n v="90"/>
    <n v="0"/>
    <n v="0"/>
    <n v="0"/>
    <n v="0"/>
    <n v="0"/>
    <x v="0"/>
  </r>
  <r>
    <s v="EEOALL6R"/>
    <s v="05000US27013"/>
    <x v="1"/>
    <x v="4"/>
    <x v="4"/>
    <x v="0"/>
    <n v="25"/>
    <s v="Number"/>
    <n v="70"/>
    <n v="0"/>
    <n v="70"/>
    <n v="0"/>
    <n v="0"/>
    <n v="0"/>
    <n v="0"/>
    <n v="0"/>
    <x v="0"/>
  </r>
  <r>
    <s v="EEOALL6R"/>
    <s v="05000US27013"/>
    <x v="1"/>
    <x v="4"/>
    <x v="4"/>
    <x v="1"/>
    <n v="27"/>
    <s v="Number"/>
    <n v="55"/>
    <n v="0"/>
    <n v="55"/>
    <n v="0"/>
    <n v="0"/>
    <n v="0"/>
    <n v="0"/>
    <n v="0"/>
    <x v="0"/>
  </r>
  <r>
    <s v="EEOALL6R"/>
    <s v="05000US27013"/>
    <x v="1"/>
    <x v="4"/>
    <x v="4"/>
    <x v="2"/>
    <n v="29"/>
    <s v="Number"/>
    <n v="15"/>
    <n v="0"/>
    <n v="15"/>
    <n v="0"/>
    <n v="0"/>
    <n v="0"/>
    <n v="0"/>
    <n v="0"/>
    <x v="0"/>
  </r>
  <r>
    <s v="EEOALL6R"/>
    <s v="05000US27013"/>
    <x v="1"/>
    <x v="5"/>
    <x v="5"/>
    <x v="0"/>
    <n v="31"/>
    <s v="Number"/>
    <n v="9045"/>
    <n v="370"/>
    <n v="8110"/>
    <n v="170"/>
    <n v="25"/>
    <n v="210"/>
    <n v="0"/>
    <n v="155"/>
    <x v="0"/>
  </r>
  <r>
    <s v="EEOALL6R"/>
    <s v="05000US27013"/>
    <x v="1"/>
    <x v="5"/>
    <x v="5"/>
    <x v="1"/>
    <n v="33"/>
    <s v="Number"/>
    <n v="3550"/>
    <n v="145"/>
    <n v="3120"/>
    <n v="60"/>
    <n v="0"/>
    <n v="105"/>
    <n v="0"/>
    <n v="115"/>
    <x v="0"/>
  </r>
  <r>
    <s v="EEOALL6R"/>
    <s v="05000US27013"/>
    <x v="1"/>
    <x v="5"/>
    <x v="5"/>
    <x v="2"/>
    <n v="35"/>
    <s v="Number"/>
    <n v="5500"/>
    <n v="225"/>
    <n v="4990"/>
    <n v="110"/>
    <n v="25"/>
    <n v="105"/>
    <n v="0"/>
    <n v="40"/>
    <x v="0"/>
  </r>
  <r>
    <s v="EEOALL6R"/>
    <s v="05000US27013"/>
    <x v="1"/>
    <x v="6"/>
    <x v="6"/>
    <x v="0"/>
    <n v="37"/>
    <s v="Number"/>
    <n v="2900"/>
    <n v="190"/>
    <n v="2615"/>
    <n v="50"/>
    <n v="0"/>
    <n v="10"/>
    <n v="0"/>
    <n v="35"/>
    <x v="0"/>
  </r>
  <r>
    <s v="EEOALL6R"/>
    <s v="05000US27013"/>
    <x v="1"/>
    <x v="6"/>
    <x v="6"/>
    <x v="1"/>
    <n v="39"/>
    <s v="Number"/>
    <n v="2630"/>
    <n v="140"/>
    <n v="2410"/>
    <n v="50"/>
    <n v="0"/>
    <n v="10"/>
    <n v="0"/>
    <n v="20"/>
    <x v="0"/>
  </r>
  <r>
    <s v="EEOALL6R"/>
    <s v="05000US27013"/>
    <x v="1"/>
    <x v="6"/>
    <x v="6"/>
    <x v="2"/>
    <n v="41"/>
    <s v="Number"/>
    <n v="275"/>
    <n v="50"/>
    <n v="205"/>
    <n v="0"/>
    <n v="0"/>
    <n v="0"/>
    <n v="0"/>
    <n v="15"/>
    <x v="0"/>
  </r>
  <r>
    <s v="EEOALL6R"/>
    <s v="05000US27013"/>
    <x v="1"/>
    <x v="7"/>
    <x v="7"/>
    <x v="0"/>
    <n v="43"/>
    <s v="Number"/>
    <n v="11505"/>
    <n v="470"/>
    <n v="9920"/>
    <n v="635"/>
    <n v="55"/>
    <n v="250"/>
    <n v="10"/>
    <n v="170"/>
    <x v="0"/>
  </r>
  <r>
    <s v="EEOALL6R"/>
    <s v="05000US27013"/>
    <x v="1"/>
    <x v="7"/>
    <x v="7"/>
    <x v="1"/>
    <n v="45"/>
    <s v="Number"/>
    <n v="5900"/>
    <n v="280"/>
    <n v="5025"/>
    <n v="295"/>
    <n v="40"/>
    <n v="120"/>
    <n v="10"/>
    <n v="130"/>
    <x v="0"/>
  </r>
  <r>
    <s v="EEOALL6R"/>
    <s v="05000US27013"/>
    <x v="1"/>
    <x v="7"/>
    <x v="7"/>
    <x v="2"/>
    <n v="47"/>
    <s v="Number"/>
    <n v="5605"/>
    <n v="185"/>
    <n v="4895"/>
    <n v="335"/>
    <n v="15"/>
    <n v="130"/>
    <n v="0"/>
    <n v="40"/>
    <x v="0"/>
  </r>
  <r>
    <s v="EEOALL6R"/>
    <s v="05000US27013"/>
    <x v="1"/>
    <x v="8"/>
    <x v="8"/>
    <x v="0"/>
    <n v="49"/>
    <s v="Number"/>
    <n v="165"/>
    <n v="35"/>
    <n v="90"/>
    <n v="15"/>
    <n v="4"/>
    <n v="20"/>
    <n v="0"/>
    <n v="4"/>
    <x v="0"/>
  </r>
  <r>
    <s v="EEOALL6R"/>
    <s v="05000US27013"/>
    <x v="1"/>
    <x v="8"/>
    <x v="8"/>
    <x v="1"/>
    <n v="51"/>
    <s v="Number"/>
    <n v="60"/>
    <n v="20"/>
    <n v="35"/>
    <n v="4"/>
    <n v="0"/>
    <n v="4"/>
    <n v="0"/>
    <n v="0"/>
    <x v="0"/>
  </r>
  <r>
    <s v="EEOALL6R"/>
    <s v="05000US27013"/>
    <x v="1"/>
    <x v="8"/>
    <x v="8"/>
    <x v="2"/>
    <n v="53"/>
    <s v="Number"/>
    <n v="105"/>
    <n v="15"/>
    <n v="55"/>
    <n v="10"/>
    <n v="4"/>
    <n v="15"/>
    <n v="0"/>
    <n v="4"/>
    <x v="0"/>
  </r>
  <r>
    <s v="EEOALL6R"/>
    <s v="05000US27019"/>
    <x v="2"/>
    <x v="0"/>
    <x v="0"/>
    <x v="0"/>
    <n v="1"/>
    <s v="Number"/>
    <n v="11920"/>
    <n v="225"/>
    <n v="11095"/>
    <n v="15"/>
    <n v="45"/>
    <n v="295"/>
    <n v="0"/>
    <n v="250"/>
    <x v="0"/>
  </r>
  <r>
    <s v="EEOALL6R"/>
    <s v="05000US27019"/>
    <x v="2"/>
    <x v="0"/>
    <x v="0"/>
    <x v="1"/>
    <n v="3"/>
    <s v="Number"/>
    <n v="7465"/>
    <n v="185"/>
    <n v="6945"/>
    <n v="4"/>
    <n v="10"/>
    <n v="180"/>
    <n v="0"/>
    <n v="140"/>
    <x v="0"/>
  </r>
  <r>
    <s v="EEOALL6R"/>
    <s v="05000US27019"/>
    <x v="2"/>
    <x v="0"/>
    <x v="0"/>
    <x v="2"/>
    <n v="5"/>
    <s v="Number"/>
    <n v="4460"/>
    <n v="40"/>
    <n v="4145"/>
    <n v="10"/>
    <n v="35"/>
    <n v="115"/>
    <n v="0"/>
    <n v="110"/>
    <x v="0"/>
  </r>
  <r>
    <s v="EEOALL6R"/>
    <s v="05000US27019"/>
    <x v="2"/>
    <x v="1"/>
    <x v="1"/>
    <x v="0"/>
    <n v="7"/>
    <s v="Number"/>
    <n v="13265"/>
    <n v="230"/>
    <n v="12015"/>
    <n v="200"/>
    <n v="0"/>
    <n v="670"/>
    <n v="0"/>
    <n v="155"/>
    <x v="0"/>
  </r>
  <r>
    <s v="EEOALL6R"/>
    <s v="05000US27019"/>
    <x v="2"/>
    <x v="1"/>
    <x v="1"/>
    <x v="1"/>
    <n v="9"/>
    <s v="Number"/>
    <n v="5740"/>
    <n v="90"/>
    <n v="5205"/>
    <n v="90"/>
    <n v="0"/>
    <n v="320"/>
    <n v="0"/>
    <n v="30"/>
    <x v="0"/>
  </r>
  <r>
    <s v="EEOALL6R"/>
    <s v="05000US27019"/>
    <x v="2"/>
    <x v="1"/>
    <x v="1"/>
    <x v="2"/>
    <n v="11"/>
    <s v="Number"/>
    <n v="7530"/>
    <n v="135"/>
    <n v="6805"/>
    <n v="110"/>
    <n v="0"/>
    <n v="350"/>
    <n v="0"/>
    <n v="125"/>
    <x v="0"/>
  </r>
  <r>
    <s v="EEOALL6R"/>
    <s v="05000US27019"/>
    <x v="2"/>
    <x v="2"/>
    <x v="2"/>
    <x v="0"/>
    <n v="13"/>
    <s v="Number"/>
    <n v="4185"/>
    <n v="425"/>
    <n v="3330"/>
    <n v="100"/>
    <n v="0"/>
    <n v="270"/>
    <n v="0"/>
    <n v="60"/>
    <x v="0"/>
  </r>
  <r>
    <s v="EEOALL6R"/>
    <s v="05000US27019"/>
    <x v="2"/>
    <x v="2"/>
    <x v="2"/>
    <x v="1"/>
    <n v="15"/>
    <s v="Number"/>
    <n v="2225"/>
    <n v="300"/>
    <n v="1765"/>
    <n v="25"/>
    <n v="0"/>
    <n v="95"/>
    <n v="0"/>
    <n v="35"/>
    <x v="0"/>
  </r>
  <r>
    <s v="EEOALL6R"/>
    <s v="05000US27019"/>
    <x v="2"/>
    <x v="2"/>
    <x v="2"/>
    <x v="2"/>
    <n v="17"/>
    <s v="Number"/>
    <n v="1960"/>
    <n v="125"/>
    <n v="1565"/>
    <n v="75"/>
    <n v="0"/>
    <n v="175"/>
    <n v="0"/>
    <n v="20"/>
    <x v="0"/>
  </r>
  <r>
    <s v="EEOALL6R"/>
    <s v="05000US27019"/>
    <x v="2"/>
    <x v="3"/>
    <x v="3"/>
    <x v="0"/>
    <n v="19"/>
    <s v="Number"/>
    <n v="680"/>
    <n v="4"/>
    <n v="660"/>
    <n v="0"/>
    <n v="0"/>
    <n v="4"/>
    <n v="0"/>
    <n v="15"/>
    <x v="0"/>
  </r>
  <r>
    <s v="EEOALL6R"/>
    <s v="05000US27019"/>
    <x v="2"/>
    <x v="3"/>
    <x v="3"/>
    <x v="1"/>
    <n v="21"/>
    <s v="Number"/>
    <n v="530"/>
    <n v="4"/>
    <n v="525"/>
    <n v="0"/>
    <n v="0"/>
    <n v="0"/>
    <n v="0"/>
    <n v="0"/>
    <x v="0"/>
  </r>
  <r>
    <s v="EEOALL6R"/>
    <s v="05000US27019"/>
    <x v="2"/>
    <x v="3"/>
    <x v="3"/>
    <x v="2"/>
    <n v="23"/>
    <s v="Number"/>
    <n v="150"/>
    <n v="0"/>
    <n v="135"/>
    <n v="0"/>
    <n v="0"/>
    <n v="4"/>
    <n v="0"/>
    <n v="15"/>
    <x v="0"/>
  </r>
  <r>
    <s v="EEOALL6R"/>
    <s v="05000US27019"/>
    <x v="2"/>
    <x v="4"/>
    <x v="4"/>
    <x v="0"/>
    <n v="25"/>
    <s v="Number"/>
    <n v="135"/>
    <n v="0"/>
    <n v="80"/>
    <n v="0"/>
    <n v="60"/>
    <n v="0"/>
    <n v="0"/>
    <n v="0"/>
    <x v="0"/>
  </r>
  <r>
    <s v="EEOALL6R"/>
    <s v="05000US27019"/>
    <x v="2"/>
    <x v="4"/>
    <x v="4"/>
    <x v="1"/>
    <n v="27"/>
    <s v="Number"/>
    <n v="85"/>
    <n v="0"/>
    <n v="25"/>
    <n v="0"/>
    <n v="60"/>
    <n v="0"/>
    <n v="0"/>
    <n v="0"/>
    <x v="0"/>
  </r>
  <r>
    <s v="EEOALL6R"/>
    <s v="05000US27019"/>
    <x v="2"/>
    <x v="4"/>
    <x v="4"/>
    <x v="2"/>
    <n v="29"/>
    <s v="Number"/>
    <n v="50"/>
    <n v="0"/>
    <n v="50"/>
    <n v="0"/>
    <n v="0"/>
    <n v="0"/>
    <n v="0"/>
    <n v="0"/>
    <x v="0"/>
  </r>
  <r>
    <s v="EEOALL6R"/>
    <s v="05000US27019"/>
    <x v="2"/>
    <x v="5"/>
    <x v="5"/>
    <x v="0"/>
    <n v="31"/>
    <s v="Number"/>
    <n v="13740"/>
    <n v="435"/>
    <n v="12700"/>
    <n v="205"/>
    <n v="4"/>
    <n v="260"/>
    <n v="0"/>
    <n v="135"/>
    <x v="0"/>
  </r>
  <r>
    <s v="EEOALL6R"/>
    <s v="05000US27019"/>
    <x v="2"/>
    <x v="5"/>
    <x v="5"/>
    <x v="1"/>
    <n v="33"/>
    <s v="Number"/>
    <n v="5945"/>
    <n v="185"/>
    <n v="5470"/>
    <n v="85"/>
    <n v="0"/>
    <n v="150"/>
    <n v="0"/>
    <n v="55"/>
    <x v="0"/>
  </r>
  <r>
    <s v="EEOALL6R"/>
    <s v="05000US27019"/>
    <x v="2"/>
    <x v="5"/>
    <x v="5"/>
    <x v="2"/>
    <n v="35"/>
    <s v="Number"/>
    <n v="7795"/>
    <n v="245"/>
    <n v="7230"/>
    <n v="120"/>
    <n v="4"/>
    <n v="110"/>
    <n v="0"/>
    <n v="80"/>
    <x v="0"/>
  </r>
  <r>
    <s v="EEOALL6R"/>
    <s v="05000US27019"/>
    <x v="2"/>
    <x v="6"/>
    <x v="6"/>
    <x v="0"/>
    <n v="37"/>
    <s v="Number"/>
    <n v="3450"/>
    <n v="100"/>
    <n v="3265"/>
    <n v="70"/>
    <n v="0"/>
    <n v="15"/>
    <n v="0"/>
    <n v="0"/>
    <x v="0"/>
  </r>
  <r>
    <s v="EEOALL6R"/>
    <s v="05000US27019"/>
    <x v="2"/>
    <x v="6"/>
    <x v="6"/>
    <x v="1"/>
    <n v="39"/>
    <s v="Number"/>
    <n v="3325"/>
    <n v="95"/>
    <n v="3165"/>
    <n v="70"/>
    <n v="0"/>
    <n v="0"/>
    <n v="0"/>
    <n v="0"/>
    <x v="0"/>
  </r>
  <r>
    <s v="EEOALL6R"/>
    <s v="05000US27019"/>
    <x v="2"/>
    <x v="6"/>
    <x v="6"/>
    <x v="2"/>
    <n v="41"/>
    <s v="Number"/>
    <n v="120"/>
    <n v="4"/>
    <n v="100"/>
    <n v="0"/>
    <n v="0"/>
    <n v="15"/>
    <n v="0"/>
    <n v="0"/>
    <x v="0"/>
  </r>
  <r>
    <s v="EEOALL6R"/>
    <s v="05000US27019"/>
    <x v="2"/>
    <x v="7"/>
    <x v="7"/>
    <x v="0"/>
    <n v="43"/>
    <s v="Number"/>
    <n v="9985"/>
    <n v="585"/>
    <n v="8920"/>
    <n v="215"/>
    <n v="4"/>
    <n v="95"/>
    <n v="0"/>
    <n v="160"/>
    <x v="0"/>
  </r>
  <r>
    <s v="EEOALL6R"/>
    <s v="05000US27019"/>
    <x v="2"/>
    <x v="7"/>
    <x v="7"/>
    <x v="1"/>
    <n v="45"/>
    <s v="Number"/>
    <n v="4945"/>
    <n v="335"/>
    <n v="4385"/>
    <n v="115"/>
    <n v="4"/>
    <n v="20"/>
    <n v="0"/>
    <n v="90"/>
    <x v="0"/>
  </r>
  <r>
    <s v="EEOALL6R"/>
    <s v="05000US27019"/>
    <x v="2"/>
    <x v="7"/>
    <x v="7"/>
    <x v="2"/>
    <n v="47"/>
    <s v="Number"/>
    <n v="5040"/>
    <n v="250"/>
    <n v="4540"/>
    <n v="100"/>
    <n v="4"/>
    <n v="75"/>
    <n v="0"/>
    <n v="70"/>
    <x v="0"/>
  </r>
  <r>
    <s v="EEOALL6R"/>
    <s v="05000US27019"/>
    <x v="2"/>
    <x v="8"/>
    <x v="8"/>
    <x v="0"/>
    <n v="49"/>
    <s v="Number"/>
    <n v="115"/>
    <n v="0"/>
    <n v="105"/>
    <n v="0"/>
    <n v="0"/>
    <n v="10"/>
    <n v="0"/>
    <n v="0"/>
    <x v="0"/>
  </r>
  <r>
    <s v="EEOALL6R"/>
    <s v="05000US27019"/>
    <x v="2"/>
    <x v="8"/>
    <x v="8"/>
    <x v="1"/>
    <n v="51"/>
    <s v="Number"/>
    <n v="80"/>
    <n v="0"/>
    <n v="70"/>
    <n v="0"/>
    <n v="0"/>
    <n v="10"/>
    <n v="0"/>
    <n v="0"/>
    <x v="0"/>
  </r>
  <r>
    <s v="EEOALL6R"/>
    <s v="05000US27019"/>
    <x v="2"/>
    <x v="8"/>
    <x v="8"/>
    <x v="2"/>
    <n v="53"/>
    <s v="Number"/>
    <n v="35"/>
    <n v="0"/>
    <n v="35"/>
    <n v="0"/>
    <n v="0"/>
    <n v="0"/>
    <n v="0"/>
    <n v="0"/>
    <x v="0"/>
  </r>
  <r>
    <s v="EEOALL6R"/>
    <s v="05000US27025"/>
    <x v="3"/>
    <x v="0"/>
    <x v="0"/>
    <x v="0"/>
    <n v="1"/>
    <s v="Number"/>
    <n v="3715"/>
    <n v="85"/>
    <n v="3570"/>
    <n v="4"/>
    <n v="10"/>
    <n v="30"/>
    <n v="0"/>
    <n v="20"/>
    <x v="0"/>
  </r>
  <r>
    <s v="EEOALL6R"/>
    <s v="05000US27025"/>
    <x v="3"/>
    <x v="0"/>
    <x v="0"/>
    <x v="1"/>
    <n v="3"/>
    <s v="Number"/>
    <n v="2305"/>
    <n v="60"/>
    <n v="2205"/>
    <n v="4"/>
    <n v="4"/>
    <n v="15"/>
    <n v="0"/>
    <n v="15"/>
    <x v="0"/>
  </r>
  <r>
    <s v="EEOALL6R"/>
    <s v="05000US27025"/>
    <x v="3"/>
    <x v="0"/>
    <x v="0"/>
    <x v="2"/>
    <n v="5"/>
    <s v="Number"/>
    <n v="1405"/>
    <n v="25"/>
    <n v="1365"/>
    <n v="0"/>
    <n v="4"/>
    <n v="10"/>
    <n v="0"/>
    <n v="4"/>
    <x v="0"/>
  </r>
  <r>
    <s v="EEOALL6R"/>
    <s v="05000US27025"/>
    <x v="3"/>
    <x v="1"/>
    <x v="1"/>
    <x v="0"/>
    <n v="7"/>
    <s v="Number"/>
    <n v="5085"/>
    <n v="65"/>
    <n v="4945"/>
    <n v="4"/>
    <n v="4"/>
    <n v="35"/>
    <n v="0"/>
    <n v="20"/>
    <x v="0"/>
  </r>
  <r>
    <s v="EEOALL6R"/>
    <s v="05000US27025"/>
    <x v="3"/>
    <x v="1"/>
    <x v="1"/>
    <x v="1"/>
    <n v="9"/>
    <s v="Number"/>
    <n v="1655"/>
    <n v="20"/>
    <n v="1630"/>
    <n v="0"/>
    <n v="4"/>
    <n v="4"/>
    <n v="0"/>
    <n v="0"/>
    <x v="0"/>
  </r>
  <r>
    <s v="EEOALL6R"/>
    <s v="05000US27025"/>
    <x v="3"/>
    <x v="1"/>
    <x v="1"/>
    <x v="2"/>
    <n v="11"/>
    <s v="Number"/>
    <n v="3430"/>
    <n v="50"/>
    <n v="3320"/>
    <n v="4"/>
    <n v="4"/>
    <n v="35"/>
    <n v="0"/>
    <n v="20"/>
    <x v="0"/>
  </r>
  <r>
    <s v="EEOALL6R"/>
    <s v="05000US27025"/>
    <x v="3"/>
    <x v="2"/>
    <x v="2"/>
    <x v="0"/>
    <n v="13"/>
    <s v="Number"/>
    <n v="3110"/>
    <n v="55"/>
    <n v="2925"/>
    <n v="50"/>
    <n v="0"/>
    <n v="50"/>
    <n v="0"/>
    <n v="30"/>
    <x v="0"/>
  </r>
  <r>
    <s v="EEOALL6R"/>
    <s v="05000US27025"/>
    <x v="3"/>
    <x v="2"/>
    <x v="2"/>
    <x v="1"/>
    <n v="15"/>
    <s v="Number"/>
    <n v="1600"/>
    <n v="20"/>
    <n v="1470"/>
    <n v="50"/>
    <n v="0"/>
    <n v="50"/>
    <n v="0"/>
    <n v="10"/>
    <x v="0"/>
  </r>
  <r>
    <s v="EEOALL6R"/>
    <s v="05000US27025"/>
    <x v="3"/>
    <x v="2"/>
    <x v="2"/>
    <x v="2"/>
    <n v="17"/>
    <s v="Number"/>
    <n v="1510"/>
    <n v="35"/>
    <n v="1460"/>
    <n v="0"/>
    <n v="0"/>
    <n v="0"/>
    <n v="0"/>
    <n v="15"/>
    <x v="0"/>
  </r>
  <r>
    <s v="EEOALL6R"/>
    <s v="05000US27025"/>
    <x v="3"/>
    <x v="3"/>
    <x v="3"/>
    <x v="0"/>
    <n v="19"/>
    <s v="Number"/>
    <n v="705"/>
    <n v="0"/>
    <n v="685"/>
    <n v="4"/>
    <n v="0"/>
    <n v="0"/>
    <n v="0"/>
    <n v="15"/>
    <x v="0"/>
  </r>
  <r>
    <s v="EEOALL6R"/>
    <s v="05000US27025"/>
    <x v="3"/>
    <x v="3"/>
    <x v="3"/>
    <x v="1"/>
    <n v="21"/>
    <s v="Number"/>
    <n v="575"/>
    <n v="0"/>
    <n v="560"/>
    <n v="4"/>
    <n v="0"/>
    <n v="0"/>
    <n v="0"/>
    <n v="4"/>
    <x v="0"/>
  </r>
  <r>
    <s v="EEOALL6R"/>
    <s v="05000US27025"/>
    <x v="3"/>
    <x v="3"/>
    <x v="3"/>
    <x v="2"/>
    <n v="23"/>
    <s v="Number"/>
    <n v="135"/>
    <n v="0"/>
    <n v="125"/>
    <n v="0"/>
    <n v="0"/>
    <n v="0"/>
    <n v="0"/>
    <n v="10"/>
    <x v="0"/>
  </r>
  <r>
    <s v="EEOALL6R"/>
    <s v="05000US27025"/>
    <x v="3"/>
    <x v="4"/>
    <x v="4"/>
    <x v="0"/>
    <n v="25"/>
    <s v="Number"/>
    <n v="20"/>
    <n v="0"/>
    <n v="10"/>
    <n v="0"/>
    <n v="0"/>
    <n v="10"/>
    <n v="0"/>
    <n v="0"/>
    <x v="0"/>
  </r>
  <r>
    <s v="EEOALL6R"/>
    <s v="05000US27025"/>
    <x v="3"/>
    <x v="4"/>
    <x v="4"/>
    <x v="1"/>
    <n v="27"/>
    <s v="Number"/>
    <n v="20"/>
    <n v="0"/>
    <n v="10"/>
    <n v="0"/>
    <n v="0"/>
    <n v="10"/>
    <n v="0"/>
    <n v="0"/>
    <x v="0"/>
  </r>
  <r>
    <s v="EEOALL6R"/>
    <s v="05000US27025"/>
    <x v="3"/>
    <x v="4"/>
    <x v="4"/>
    <x v="2"/>
    <n v="29"/>
    <s v="Number"/>
    <n v="4"/>
    <n v="0"/>
    <n v="4"/>
    <n v="0"/>
    <n v="0"/>
    <n v="0"/>
    <n v="0"/>
    <n v="0"/>
    <x v="0"/>
  </r>
  <r>
    <s v="EEOALL6R"/>
    <s v="05000US27025"/>
    <x v="3"/>
    <x v="5"/>
    <x v="5"/>
    <x v="0"/>
    <n v="31"/>
    <s v="Number"/>
    <n v="6500"/>
    <n v="100"/>
    <n v="6185"/>
    <n v="60"/>
    <n v="25"/>
    <n v="60"/>
    <n v="0"/>
    <n v="70"/>
    <x v="0"/>
  </r>
  <r>
    <s v="EEOALL6R"/>
    <s v="05000US27025"/>
    <x v="3"/>
    <x v="5"/>
    <x v="5"/>
    <x v="1"/>
    <n v="33"/>
    <s v="Number"/>
    <n v="1985"/>
    <n v="25"/>
    <n v="1865"/>
    <n v="40"/>
    <n v="4"/>
    <n v="10"/>
    <n v="0"/>
    <n v="40"/>
    <x v="0"/>
  </r>
  <r>
    <s v="EEOALL6R"/>
    <s v="05000US27025"/>
    <x v="3"/>
    <x v="5"/>
    <x v="5"/>
    <x v="2"/>
    <n v="35"/>
    <s v="Number"/>
    <n v="4515"/>
    <n v="75"/>
    <n v="4320"/>
    <n v="25"/>
    <n v="20"/>
    <n v="50"/>
    <n v="0"/>
    <n v="25"/>
    <x v="0"/>
  </r>
  <r>
    <s v="EEOALL6R"/>
    <s v="05000US27025"/>
    <x v="3"/>
    <x v="6"/>
    <x v="6"/>
    <x v="0"/>
    <n v="37"/>
    <s v="Number"/>
    <n v="3515"/>
    <n v="55"/>
    <n v="3385"/>
    <n v="4"/>
    <n v="4"/>
    <n v="0"/>
    <n v="4"/>
    <n v="65"/>
    <x v="0"/>
  </r>
  <r>
    <s v="EEOALL6R"/>
    <s v="05000US27025"/>
    <x v="3"/>
    <x v="6"/>
    <x v="6"/>
    <x v="1"/>
    <n v="39"/>
    <s v="Number"/>
    <n v="3390"/>
    <n v="55"/>
    <n v="3260"/>
    <n v="4"/>
    <n v="4"/>
    <n v="0"/>
    <n v="4"/>
    <n v="65"/>
    <x v="0"/>
  </r>
  <r>
    <s v="EEOALL6R"/>
    <s v="05000US27025"/>
    <x v="3"/>
    <x v="6"/>
    <x v="6"/>
    <x v="2"/>
    <n v="41"/>
    <s v="Number"/>
    <n v="125"/>
    <n v="0"/>
    <n v="125"/>
    <n v="0"/>
    <n v="0"/>
    <n v="0"/>
    <n v="0"/>
    <n v="0"/>
    <x v="0"/>
  </r>
  <r>
    <s v="EEOALL6R"/>
    <s v="05000US27025"/>
    <x v="3"/>
    <x v="7"/>
    <x v="7"/>
    <x v="0"/>
    <n v="43"/>
    <s v="Number"/>
    <n v="7230"/>
    <n v="190"/>
    <n v="6715"/>
    <n v="35"/>
    <n v="4"/>
    <n v="145"/>
    <n v="4"/>
    <n v="135"/>
    <x v="0"/>
  </r>
  <r>
    <s v="EEOALL6R"/>
    <s v="05000US27025"/>
    <x v="3"/>
    <x v="7"/>
    <x v="7"/>
    <x v="1"/>
    <n v="45"/>
    <s v="Number"/>
    <n v="4170"/>
    <n v="125"/>
    <n v="3915"/>
    <n v="20"/>
    <n v="4"/>
    <n v="35"/>
    <n v="4"/>
    <n v="65"/>
    <x v="0"/>
  </r>
  <r>
    <s v="EEOALL6R"/>
    <s v="05000US27025"/>
    <x v="3"/>
    <x v="7"/>
    <x v="7"/>
    <x v="2"/>
    <n v="47"/>
    <s v="Number"/>
    <n v="3060"/>
    <n v="65"/>
    <n v="2800"/>
    <n v="15"/>
    <n v="4"/>
    <n v="110"/>
    <n v="0"/>
    <n v="70"/>
    <x v="0"/>
  </r>
  <r>
    <s v="EEOALL6R"/>
    <s v="05000US27025"/>
    <x v="3"/>
    <x v="8"/>
    <x v="8"/>
    <x v="0"/>
    <n v="49"/>
    <s v="Number"/>
    <n v="115"/>
    <n v="0"/>
    <n v="115"/>
    <n v="0"/>
    <n v="0"/>
    <n v="0"/>
    <n v="0"/>
    <n v="4"/>
    <x v="0"/>
  </r>
  <r>
    <s v="EEOALL6R"/>
    <s v="05000US27025"/>
    <x v="3"/>
    <x v="8"/>
    <x v="8"/>
    <x v="1"/>
    <n v="51"/>
    <s v="Number"/>
    <n v="75"/>
    <n v="0"/>
    <n v="75"/>
    <n v="0"/>
    <n v="0"/>
    <n v="0"/>
    <n v="0"/>
    <n v="4"/>
    <x v="0"/>
  </r>
  <r>
    <s v="EEOALL6R"/>
    <s v="05000US27025"/>
    <x v="3"/>
    <x v="8"/>
    <x v="8"/>
    <x v="2"/>
    <n v="53"/>
    <s v="Number"/>
    <n v="45"/>
    <n v="0"/>
    <n v="45"/>
    <n v="0"/>
    <n v="0"/>
    <n v="0"/>
    <n v="0"/>
    <n v="0"/>
    <x v="0"/>
  </r>
  <r>
    <s v="EEOALL6R"/>
    <s v="05000US27027"/>
    <x v="4"/>
    <x v="0"/>
    <x v="0"/>
    <x v="0"/>
    <n v="1"/>
    <s v="Number"/>
    <n v="4415"/>
    <n v="135"/>
    <n v="4040"/>
    <n v="90"/>
    <n v="20"/>
    <n v="50"/>
    <n v="0"/>
    <n v="70"/>
    <x v="0"/>
  </r>
  <r>
    <s v="EEOALL6R"/>
    <s v="05000US27027"/>
    <x v="4"/>
    <x v="0"/>
    <x v="0"/>
    <x v="1"/>
    <n v="3"/>
    <s v="Number"/>
    <n v="2840"/>
    <n v="65"/>
    <n v="2595"/>
    <n v="90"/>
    <n v="20"/>
    <n v="20"/>
    <n v="0"/>
    <n v="45"/>
    <x v="0"/>
  </r>
  <r>
    <s v="EEOALL6R"/>
    <s v="05000US27027"/>
    <x v="4"/>
    <x v="0"/>
    <x v="0"/>
    <x v="2"/>
    <n v="5"/>
    <s v="Number"/>
    <n v="1575"/>
    <n v="70"/>
    <n v="1445"/>
    <n v="0"/>
    <n v="0"/>
    <n v="35"/>
    <n v="0"/>
    <n v="30"/>
    <x v="0"/>
  </r>
  <r>
    <s v="EEOALL6R"/>
    <s v="05000US27027"/>
    <x v="4"/>
    <x v="1"/>
    <x v="1"/>
    <x v="0"/>
    <n v="7"/>
    <s v="Number"/>
    <n v="6945"/>
    <n v="35"/>
    <n v="6525"/>
    <n v="205"/>
    <n v="75"/>
    <n v="25"/>
    <n v="0"/>
    <n v="75"/>
    <x v="0"/>
  </r>
  <r>
    <s v="EEOALL6R"/>
    <s v="05000US27027"/>
    <x v="4"/>
    <x v="1"/>
    <x v="1"/>
    <x v="1"/>
    <n v="9"/>
    <s v="Number"/>
    <n v="2310"/>
    <n v="15"/>
    <n v="2125"/>
    <n v="110"/>
    <n v="15"/>
    <n v="20"/>
    <n v="0"/>
    <n v="25"/>
    <x v="0"/>
  </r>
  <r>
    <s v="EEOALL6R"/>
    <s v="05000US27027"/>
    <x v="4"/>
    <x v="1"/>
    <x v="1"/>
    <x v="2"/>
    <n v="11"/>
    <s v="Number"/>
    <n v="4635"/>
    <n v="15"/>
    <n v="4400"/>
    <n v="95"/>
    <n v="65"/>
    <n v="4"/>
    <n v="0"/>
    <n v="50"/>
    <x v="0"/>
  </r>
  <r>
    <s v="EEOALL6R"/>
    <s v="05000US27027"/>
    <x v="4"/>
    <x v="2"/>
    <x v="2"/>
    <x v="0"/>
    <n v="13"/>
    <s v="Number"/>
    <n v="2615"/>
    <n v="105"/>
    <n v="2325"/>
    <n v="50"/>
    <n v="75"/>
    <n v="35"/>
    <n v="0"/>
    <n v="25"/>
    <x v="0"/>
  </r>
  <r>
    <s v="EEOALL6R"/>
    <s v="05000US27027"/>
    <x v="4"/>
    <x v="2"/>
    <x v="2"/>
    <x v="1"/>
    <n v="15"/>
    <s v="Number"/>
    <n v="1495"/>
    <n v="95"/>
    <n v="1275"/>
    <n v="30"/>
    <n v="50"/>
    <n v="30"/>
    <n v="0"/>
    <n v="15"/>
    <x v="0"/>
  </r>
  <r>
    <s v="EEOALL6R"/>
    <s v="05000US27027"/>
    <x v="4"/>
    <x v="2"/>
    <x v="2"/>
    <x v="2"/>
    <n v="17"/>
    <s v="Number"/>
    <n v="1120"/>
    <n v="10"/>
    <n v="1050"/>
    <n v="20"/>
    <n v="25"/>
    <n v="4"/>
    <n v="0"/>
    <n v="10"/>
    <x v="0"/>
  </r>
  <r>
    <s v="EEOALL6R"/>
    <s v="05000US27027"/>
    <x v="4"/>
    <x v="3"/>
    <x v="3"/>
    <x v="0"/>
    <n v="19"/>
    <s v="Number"/>
    <n v="410"/>
    <n v="4"/>
    <n v="385"/>
    <n v="0"/>
    <n v="0"/>
    <n v="0"/>
    <n v="0"/>
    <n v="25"/>
    <x v="0"/>
  </r>
  <r>
    <s v="EEOALL6R"/>
    <s v="05000US27027"/>
    <x v="4"/>
    <x v="3"/>
    <x v="3"/>
    <x v="1"/>
    <n v="21"/>
    <s v="Number"/>
    <n v="320"/>
    <n v="4"/>
    <n v="295"/>
    <n v="0"/>
    <n v="0"/>
    <n v="0"/>
    <n v="0"/>
    <n v="25"/>
    <x v="0"/>
  </r>
  <r>
    <s v="EEOALL6R"/>
    <s v="05000US27027"/>
    <x v="4"/>
    <x v="3"/>
    <x v="3"/>
    <x v="2"/>
    <n v="23"/>
    <s v="Number"/>
    <n v="90"/>
    <n v="0"/>
    <n v="90"/>
    <n v="0"/>
    <n v="0"/>
    <n v="0"/>
    <n v="0"/>
    <n v="0"/>
    <x v="0"/>
  </r>
  <r>
    <s v="EEOALL6R"/>
    <s v="05000US27027"/>
    <x v="4"/>
    <x v="4"/>
    <x v="4"/>
    <x v="0"/>
    <n v="25"/>
    <s v="Number"/>
    <n v="85"/>
    <n v="30"/>
    <n v="55"/>
    <n v="0"/>
    <n v="0"/>
    <n v="0"/>
    <n v="0"/>
    <n v="0"/>
    <x v="0"/>
  </r>
  <r>
    <s v="EEOALL6R"/>
    <s v="05000US27027"/>
    <x v="4"/>
    <x v="4"/>
    <x v="4"/>
    <x v="1"/>
    <n v="27"/>
    <s v="Number"/>
    <n v="80"/>
    <n v="30"/>
    <n v="50"/>
    <n v="0"/>
    <n v="0"/>
    <n v="0"/>
    <n v="0"/>
    <n v="0"/>
    <x v="0"/>
  </r>
  <r>
    <s v="EEOALL6R"/>
    <s v="05000US27027"/>
    <x v="4"/>
    <x v="4"/>
    <x v="4"/>
    <x v="2"/>
    <n v="29"/>
    <s v="Number"/>
    <n v="4"/>
    <n v="0"/>
    <n v="4"/>
    <n v="0"/>
    <n v="0"/>
    <n v="0"/>
    <n v="0"/>
    <n v="0"/>
    <x v="0"/>
  </r>
  <r>
    <s v="EEOALL6R"/>
    <s v="05000US27027"/>
    <x v="4"/>
    <x v="5"/>
    <x v="5"/>
    <x v="0"/>
    <n v="31"/>
    <s v="Number"/>
    <n v="8690"/>
    <n v="220"/>
    <n v="8055"/>
    <n v="115"/>
    <n v="15"/>
    <n v="120"/>
    <n v="4"/>
    <n v="170"/>
    <x v="0"/>
  </r>
  <r>
    <s v="EEOALL6R"/>
    <s v="05000US27027"/>
    <x v="4"/>
    <x v="5"/>
    <x v="5"/>
    <x v="1"/>
    <n v="33"/>
    <s v="Number"/>
    <n v="3225"/>
    <n v="65"/>
    <n v="2995"/>
    <n v="15"/>
    <n v="10"/>
    <n v="20"/>
    <n v="0"/>
    <n v="120"/>
    <x v="0"/>
  </r>
  <r>
    <s v="EEOALL6R"/>
    <s v="05000US27027"/>
    <x v="4"/>
    <x v="5"/>
    <x v="5"/>
    <x v="2"/>
    <n v="35"/>
    <s v="Number"/>
    <n v="5465"/>
    <n v="155"/>
    <n v="5060"/>
    <n v="100"/>
    <n v="4"/>
    <n v="100"/>
    <n v="4"/>
    <n v="45"/>
    <x v="0"/>
  </r>
  <r>
    <s v="EEOALL6R"/>
    <s v="05000US27027"/>
    <x v="4"/>
    <x v="6"/>
    <x v="6"/>
    <x v="0"/>
    <n v="37"/>
    <s v="Number"/>
    <n v="2750"/>
    <n v="120"/>
    <n v="2465"/>
    <n v="20"/>
    <n v="40"/>
    <n v="40"/>
    <n v="0"/>
    <n v="65"/>
    <x v="0"/>
  </r>
  <r>
    <s v="EEOALL6R"/>
    <s v="05000US27027"/>
    <x v="4"/>
    <x v="6"/>
    <x v="6"/>
    <x v="1"/>
    <n v="39"/>
    <s v="Number"/>
    <n v="2605"/>
    <n v="120"/>
    <n v="2330"/>
    <n v="20"/>
    <n v="40"/>
    <n v="25"/>
    <n v="0"/>
    <n v="65"/>
    <x v="0"/>
  </r>
  <r>
    <s v="EEOALL6R"/>
    <s v="05000US27027"/>
    <x v="4"/>
    <x v="6"/>
    <x v="6"/>
    <x v="2"/>
    <n v="41"/>
    <s v="Number"/>
    <n v="140"/>
    <n v="0"/>
    <n v="130"/>
    <n v="0"/>
    <n v="0"/>
    <n v="10"/>
    <n v="0"/>
    <n v="0"/>
    <x v="0"/>
  </r>
  <r>
    <s v="EEOALL6R"/>
    <s v="05000US27027"/>
    <x v="4"/>
    <x v="7"/>
    <x v="7"/>
    <x v="0"/>
    <n v="43"/>
    <s v="Number"/>
    <n v="9045"/>
    <n v="595"/>
    <n v="7700"/>
    <n v="425"/>
    <n v="60"/>
    <n v="90"/>
    <n v="0"/>
    <n v="175"/>
    <x v="0"/>
  </r>
  <r>
    <s v="EEOALL6R"/>
    <s v="05000US27027"/>
    <x v="4"/>
    <x v="7"/>
    <x v="7"/>
    <x v="1"/>
    <n v="45"/>
    <s v="Number"/>
    <n v="4830"/>
    <n v="325"/>
    <n v="4105"/>
    <n v="260"/>
    <n v="20"/>
    <n v="35"/>
    <n v="0"/>
    <n v="85"/>
    <x v="0"/>
  </r>
  <r>
    <s v="EEOALL6R"/>
    <s v="05000US27027"/>
    <x v="4"/>
    <x v="7"/>
    <x v="7"/>
    <x v="2"/>
    <n v="47"/>
    <s v="Number"/>
    <n v="4210"/>
    <n v="270"/>
    <n v="3595"/>
    <n v="170"/>
    <n v="40"/>
    <n v="50"/>
    <n v="0"/>
    <n v="90"/>
    <x v="0"/>
  </r>
  <r>
    <s v="EEOALL6R"/>
    <s v="05000US27027"/>
    <x v="4"/>
    <x v="8"/>
    <x v="8"/>
    <x v="0"/>
    <n v="49"/>
    <s v="Number"/>
    <n v="120"/>
    <n v="0"/>
    <n v="50"/>
    <n v="65"/>
    <n v="0"/>
    <n v="0"/>
    <n v="0"/>
    <n v="4"/>
    <x v="0"/>
  </r>
  <r>
    <s v="EEOALL6R"/>
    <s v="05000US27027"/>
    <x v="4"/>
    <x v="8"/>
    <x v="8"/>
    <x v="1"/>
    <n v="51"/>
    <s v="Number"/>
    <n v="100"/>
    <n v="0"/>
    <n v="45"/>
    <n v="50"/>
    <n v="0"/>
    <n v="0"/>
    <n v="0"/>
    <n v="0"/>
    <x v="0"/>
  </r>
  <r>
    <s v="EEOALL6R"/>
    <s v="05000US27027"/>
    <x v="4"/>
    <x v="8"/>
    <x v="8"/>
    <x v="2"/>
    <n v="53"/>
    <s v="Number"/>
    <n v="20"/>
    <n v="0"/>
    <n v="4"/>
    <n v="10"/>
    <n v="0"/>
    <n v="0"/>
    <n v="0"/>
    <n v="4"/>
    <x v="0"/>
  </r>
  <r>
    <s v="EEOALL6R"/>
    <s v="05000US27035"/>
    <x v="5"/>
    <x v="0"/>
    <x v="0"/>
    <x v="0"/>
    <n v="1"/>
    <s v="Number"/>
    <n v="3995"/>
    <n v="35"/>
    <n v="3895"/>
    <n v="15"/>
    <n v="30"/>
    <n v="10"/>
    <n v="0"/>
    <n v="10"/>
    <x v="0"/>
  </r>
  <r>
    <s v="EEOALL6R"/>
    <s v="05000US27035"/>
    <x v="5"/>
    <x v="0"/>
    <x v="0"/>
    <x v="1"/>
    <n v="3"/>
    <s v="Number"/>
    <n v="2335"/>
    <n v="10"/>
    <n v="2280"/>
    <n v="0"/>
    <n v="25"/>
    <n v="10"/>
    <n v="0"/>
    <n v="10"/>
    <x v="0"/>
  </r>
  <r>
    <s v="EEOALL6R"/>
    <s v="05000US27035"/>
    <x v="5"/>
    <x v="0"/>
    <x v="0"/>
    <x v="2"/>
    <n v="5"/>
    <s v="Number"/>
    <n v="1660"/>
    <n v="25"/>
    <n v="1615"/>
    <n v="15"/>
    <n v="4"/>
    <n v="4"/>
    <n v="0"/>
    <n v="0"/>
    <x v="0"/>
  </r>
  <r>
    <s v="EEOALL6R"/>
    <s v="05000US27035"/>
    <x v="5"/>
    <x v="1"/>
    <x v="1"/>
    <x v="0"/>
    <n v="7"/>
    <s v="Number"/>
    <n v="5015"/>
    <n v="60"/>
    <n v="4900"/>
    <n v="0"/>
    <n v="25"/>
    <n v="15"/>
    <n v="0"/>
    <n v="10"/>
    <x v="0"/>
  </r>
  <r>
    <s v="EEOALL6R"/>
    <s v="05000US27035"/>
    <x v="5"/>
    <x v="1"/>
    <x v="1"/>
    <x v="1"/>
    <n v="9"/>
    <s v="Number"/>
    <n v="1945"/>
    <n v="20"/>
    <n v="1910"/>
    <n v="0"/>
    <n v="0"/>
    <n v="15"/>
    <n v="0"/>
    <n v="0"/>
    <x v="0"/>
  </r>
  <r>
    <s v="EEOALL6R"/>
    <s v="05000US27035"/>
    <x v="5"/>
    <x v="1"/>
    <x v="1"/>
    <x v="2"/>
    <n v="11"/>
    <s v="Number"/>
    <n v="3070"/>
    <n v="40"/>
    <n v="2995"/>
    <n v="0"/>
    <n v="25"/>
    <n v="0"/>
    <n v="0"/>
    <n v="10"/>
    <x v="0"/>
  </r>
  <r>
    <s v="EEOALL6R"/>
    <s v="05000US27035"/>
    <x v="5"/>
    <x v="2"/>
    <x v="2"/>
    <x v="0"/>
    <n v="13"/>
    <s v="Number"/>
    <n v="2765"/>
    <n v="50"/>
    <n v="2640"/>
    <n v="4"/>
    <n v="4"/>
    <n v="15"/>
    <n v="0"/>
    <n v="50"/>
    <x v="0"/>
  </r>
  <r>
    <s v="EEOALL6R"/>
    <s v="05000US27035"/>
    <x v="5"/>
    <x v="2"/>
    <x v="2"/>
    <x v="1"/>
    <n v="15"/>
    <s v="Number"/>
    <n v="1665"/>
    <n v="35"/>
    <n v="1585"/>
    <n v="4"/>
    <n v="0"/>
    <n v="0"/>
    <n v="0"/>
    <n v="40"/>
    <x v="0"/>
  </r>
  <r>
    <s v="EEOALL6R"/>
    <s v="05000US27035"/>
    <x v="5"/>
    <x v="2"/>
    <x v="2"/>
    <x v="2"/>
    <n v="17"/>
    <s v="Number"/>
    <n v="1100"/>
    <n v="15"/>
    <n v="1055"/>
    <n v="4"/>
    <n v="4"/>
    <n v="15"/>
    <n v="0"/>
    <n v="10"/>
    <x v="0"/>
  </r>
  <r>
    <s v="EEOALL6R"/>
    <s v="05000US27035"/>
    <x v="5"/>
    <x v="3"/>
    <x v="3"/>
    <x v="0"/>
    <n v="19"/>
    <s v="Number"/>
    <n v="365"/>
    <n v="35"/>
    <n v="310"/>
    <n v="4"/>
    <n v="4"/>
    <n v="0"/>
    <n v="0"/>
    <n v="10"/>
    <x v="0"/>
  </r>
  <r>
    <s v="EEOALL6R"/>
    <s v="05000US27035"/>
    <x v="5"/>
    <x v="3"/>
    <x v="3"/>
    <x v="1"/>
    <n v="21"/>
    <s v="Number"/>
    <n v="315"/>
    <n v="30"/>
    <n v="265"/>
    <n v="4"/>
    <n v="4"/>
    <n v="0"/>
    <n v="0"/>
    <n v="10"/>
    <x v="0"/>
  </r>
  <r>
    <s v="EEOALL6R"/>
    <s v="05000US27035"/>
    <x v="5"/>
    <x v="3"/>
    <x v="3"/>
    <x v="2"/>
    <n v="23"/>
    <s v="Number"/>
    <n v="50"/>
    <n v="4"/>
    <n v="45"/>
    <n v="0"/>
    <n v="0"/>
    <n v="0"/>
    <n v="0"/>
    <n v="0"/>
    <x v="0"/>
  </r>
  <r>
    <s v="EEOALL6R"/>
    <s v="05000US27035"/>
    <x v="5"/>
    <x v="4"/>
    <x v="4"/>
    <x v="0"/>
    <n v="25"/>
    <s v="Number"/>
    <n v="60"/>
    <n v="0"/>
    <n v="60"/>
    <n v="0"/>
    <n v="0"/>
    <n v="0"/>
    <n v="0"/>
    <n v="0"/>
    <x v="0"/>
  </r>
  <r>
    <s v="EEOALL6R"/>
    <s v="05000US27035"/>
    <x v="5"/>
    <x v="4"/>
    <x v="4"/>
    <x v="1"/>
    <n v="27"/>
    <s v="Number"/>
    <n v="40"/>
    <n v="0"/>
    <n v="40"/>
    <n v="0"/>
    <n v="0"/>
    <n v="0"/>
    <n v="0"/>
    <n v="0"/>
    <x v="0"/>
  </r>
  <r>
    <s v="EEOALL6R"/>
    <s v="05000US27035"/>
    <x v="5"/>
    <x v="4"/>
    <x v="4"/>
    <x v="2"/>
    <n v="29"/>
    <s v="Number"/>
    <n v="20"/>
    <n v="0"/>
    <n v="20"/>
    <n v="0"/>
    <n v="0"/>
    <n v="0"/>
    <n v="0"/>
    <n v="0"/>
    <x v="0"/>
  </r>
  <r>
    <s v="EEOALL6R"/>
    <s v="05000US27035"/>
    <x v="5"/>
    <x v="5"/>
    <x v="5"/>
    <x v="0"/>
    <n v="31"/>
    <s v="Number"/>
    <n v="7200"/>
    <n v="110"/>
    <n v="6895"/>
    <n v="50"/>
    <n v="20"/>
    <n v="30"/>
    <n v="0"/>
    <n v="95"/>
    <x v="0"/>
  </r>
  <r>
    <s v="EEOALL6R"/>
    <s v="05000US27035"/>
    <x v="5"/>
    <x v="5"/>
    <x v="5"/>
    <x v="1"/>
    <n v="33"/>
    <s v="Number"/>
    <n v="2500"/>
    <n v="65"/>
    <n v="2385"/>
    <n v="0"/>
    <n v="4"/>
    <n v="4"/>
    <n v="0"/>
    <n v="35"/>
    <x v="0"/>
  </r>
  <r>
    <s v="EEOALL6R"/>
    <s v="05000US27035"/>
    <x v="5"/>
    <x v="5"/>
    <x v="5"/>
    <x v="2"/>
    <n v="35"/>
    <s v="Number"/>
    <n v="4700"/>
    <n v="45"/>
    <n v="4510"/>
    <n v="50"/>
    <n v="10"/>
    <n v="25"/>
    <n v="0"/>
    <n v="60"/>
    <x v="0"/>
  </r>
  <r>
    <s v="EEOALL6R"/>
    <s v="05000US27035"/>
    <x v="5"/>
    <x v="6"/>
    <x v="6"/>
    <x v="0"/>
    <n v="37"/>
    <s v="Number"/>
    <n v="2970"/>
    <n v="25"/>
    <n v="2890"/>
    <n v="10"/>
    <n v="40"/>
    <n v="4"/>
    <n v="0"/>
    <n v="0"/>
    <x v="0"/>
  </r>
  <r>
    <s v="EEOALL6R"/>
    <s v="05000US27035"/>
    <x v="5"/>
    <x v="6"/>
    <x v="6"/>
    <x v="1"/>
    <n v="39"/>
    <s v="Number"/>
    <n v="2750"/>
    <n v="25"/>
    <n v="2670"/>
    <n v="10"/>
    <n v="40"/>
    <n v="4"/>
    <n v="0"/>
    <n v="0"/>
    <x v="0"/>
  </r>
  <r>
    <s v="EEOALL6R"/>
    <s v="05000US27035"/>
    <x v="5"/>
    <x v="6"/>
    <x v="6"/>
    <x v="2"/>
    <n v="41"/>
    <s v="Number"/>
    <n v="220"/>
    <n v="0"/>
    <n v="220"/>
    <n v="0"/>
    <n v="0"/>
    <n v="0"/>
    <n v="0"/>
    <n v="0"/>
    <x v="0"/>
  </r>
  <r>
    <s v="EEOALL6R"/>
    <s v="05000US27035"/>
    <x v="5"/>
    <x v="7"/>
    <x v="7"/>
    <x v="0"/>
    <n v="43"/>
    <s v="Number"/>
    <n v="8815"/>
    <n v="140"/>
    <n v="8270"/>
    <n v="160"/>
    <n v="40"/>
    <n v="90"/>
    <n v="0"/>
    <n v="115"/>
    <x v="0"/>
  </r>
  <r>
    <s v="EEOALL6R"/>
    <s v="05000US27035"/>
    <x v="5"/>
    <x v="7"/>
    <x v="7"/>
    <x v="1"/>
    <n v="45"/>
    <s v="Number"/>
    <n v="4740"/>
    <n v="70"/>
    <n v="4465"/>
    <n v="120"/>
    <n v="25"/>
    <n v="0"/>
    <n v="0"/>
    <n v="70"/>
    <x v="0"/>
  </r>
  <r>
    <s v="EEOALL6R"/>
    <s v="05000US27035"/>
    <x v="5"/>
    <x v="7"/>
    <x v="7"/>
    <x v="2"/>
    <n v="47"/>
    <s v="Number"/>
    <n v="4075"/>
    <n v="75"/>
    <n v="3810"/>
    <n v="45"/>
    <n v="15"/>
    <n v="90"/>
    <n v="0"/>
    <n v="45"/>
    <x v="0"/>
  </r>
  <r>
    <s v="EEOALL6R"/>
    <s v="05000US27035"/>
    <x v="5"/>
    <x v="8"/>
    <x v="8"/>
    <x v="0"/>
    <n v="49"/>
    <s v="Number"/>
    <n v="60"/>
    <n v="0"/>
    <n v="55"/>
    <n v="0"/>
    <n v="0"/>
    <n v="0"/>
    <n v="0"/>
    <n v="4"/>
    <x v="0"/>
  </r>
  <r>
    <s v="EEOALL6R"/>
    <s v="05000US27035"/>
    <x v="5"/>
    <x v="8"/>
    <x v="8"/>
    <x v="1"/>
    <n v="51"/>
    <s v="Number"/>
    <n v="40"/>
    <n v="0"/>
    <n v="35"/>
    <n v="0"/>
    <n v="0"/>
    <n v="0"/>
    <n v="0"/>
    <n v="4"/>
    <x v="0"/>
  </r>
  <r>
    <s v="EEOALL6R"/>
    <s v="05000US27035"/>
    <x v="5"/>
    <x v="8"/>
    <x v="8"/>
    <x v="2"/>
    <n v="53"/>
    <s v="Number"/>
    <n v="20"/>
    <n v="0"/>
    <n v="20"/>
    <n v="0"/>
    <n v="0"/>
    <n v="0"/>
    <n v="0"/>
    <n v="0"/>
    <x v="0"/>
  </r>
  <r>
    <s v="EEOALL6R"/>
    <s v="05000US27037"/>
    <x v="6"/>
    <x v="0"/>
    <x v="0"/>
    <x v="0"/>
    <n v="1"/>
    <s v="Number"/>
    <n v="39730"/>
    <n v="925"/>
    <n v="35250"/>
    <n v="1145"/>
    <n v="45"/>
    <n v="1560"/>
    <n v="0"/>
    <n v="810"/>
    <x v="0"/>
  </r>
  <r>
    <s v="EEOALL6R"/>
    <s v="05000US27037"/>
    <x v="6"/>
    <x v="0"/>
    <x v="0"/>
    <x v="1"/>
    <n v="3"/>
    <s v="Number"/>
    <n v="21505"/>
    <n v="540"/>
    <n v="19300"/>
    <n v="625"/>
    <n v="10"/>
    <n v="770"/>
    <n v="0"/>
    <n v="255"/>
    <x v="0"/>
  </r>
  <r>
    <s v="EEOALL6R"/>
    <s v="05000US27037"/>
    <x v="6"/>
    <x v="0"/>
    <x v="0"/>
    <x v="2"/>
    <n v="5"/>
    <s v="Number"/>
    <n v="18225"/>
    <n v="380"/>
    <n v="15950"/>
    <n v="520"/>
    <n v="30"/>
    <n v="790"/>
    <n v="0"/>
    <n v="555"/>
    <x v="0"/>
  </r>
  <r>
    <s v="EEOALL6R"/>
    <s v="05000US27037"/>
    <x v="6"/>
    <x v="1"/>
    <x v="1"/>
    <x v="0"/>
    <n v="7"/>
    <s v="Number"/>
    <n v="54195"/>
    <n v="1635"/>
    <n v="45660"/>
    <n v="2275"/>
    <n v="75"/>
    <n v="3940"/>
    <n v="30"/>
    <n v="580"/>
    <x v="0"/>
  </r>
  <r>
    <s v="EEOALL6R"/>
    <s v="05000US27037"/>
    <x v="6"/>
    <x v="1"/>
    <x v="1"/>
    <x v="1"/>
    <n v="9"/>
    <s v="Number"/>
    <n v="23920"/>
    <n v="630"/>
    <n v="19720"/>
    <n v="1160"/>
    <n v="35"/>
    <n v="2155"/>
    <n v="0"/>
    <n v="220"/>
    <x v="0"/>
  </r>
  <r>
    <s v="EEOALL6R"/>
    <s v="05000US27037"/>
    <x v="6"/>
    <x v="1"/>
    <x v="1"/>
    <x v="2"/>
    <n v="11"/>
    <s v="Number"/>
    <n v="30275"/>
    <n v="1005"/>
    <n v="25940"/>
    <n v="1115"/>
    <n v="45"/>
    <n v="1785"/>
    <n v="30"/>
    <n v="360"/>
    <x v="0"/>
  </r>
  <r>
    <s v="EEOALL6R"/>
    <s v="05000US27037"/>
    <x v="6"/>
    <x v="2"/>
    <x v="2"/>
    <x v="0"/>
    <n v="13"/>
    <s v="Number"/>
    <n v="17625"/>
    <n v="1355"/>
    <n v="12795"/>
    <n v="1570"/>
    <n v="25"/>
    <n v="1445"/>
    <n v="20"/>
    <n v="410"/>
    <x v="0"/>
  </r>
  <r>
    <s v="EEOALL6R"/>
    <s v="05000US27037"/>
    <x v="6"/>
    <x v="2"/>
    <x v="2"/>
    <x v="1"/>
    <n v="15"/>
    <s v="Number"/>
    <n v="9710"/>
    <n v="795"/>
    <n v="7070"/>
    <n v="825"/>
    <n v="0"/>
    <n v="810"/>
    <n v="20"/>
    <n v="185"/>
    <x v="0"/>
  </r>
  <r>
    <s v="EEOALL6R"/>
    <s v="05000US27037"/>
    <x v="6"/>
    <x v="2"/>
    <x v="2"/>
    <x v="2"/>
    <n v="17"/>
    <s v="Number"/>
    <n v="7915"/>
    <n v="560"/>
    <n v="5725"/>
    <n v="745"/>
    <n v="25"/>
    <n v="635"/>
    <n v="0"/>
    <n v="225"/>
    <x v="0"/>
  </r>
  <r>
    <s v="EEOALL6R"/>
    <s v="05000US27037"/>
    <x v="6"/>
    <x v="3"/>
    <x v="3"/>
    <x v="0"/>
    <n v="19"/>
    <s v="Number"/>
    <n v="2915"/>
    <n v="110"/>
    <n v="2465"/>
    <n v="130"/>
    <n v="0"/>
    <n v="140"/>
    <n v="0"/>
    <n v="65"/>
    <x v="0"/>
  </r>
  <r>
    <s v="EEOALL6R"/>
    <s v="05000US27037"/>
    <x v="6"/>
    <x v="3"/>
    <x v="3"/>
    <x v="1"/>
    <n v="21"/>
    <s v="Number"/>
    <n v="2180"/>
    <n v="65"/>
    <n v="1830"/>
    <n v="120"/>
    <n v="0"/>
    <n v="140"/>
    <n v="0"/>
    <n v="25"/>
    <x v="0"/>
  </r>
  <r>
    <s v="EEOALL6R"/>
    <s v="05000US27037"/>
    <x v="6"/>
    <x v="3"/>
    <x v="3"/>
    <x v="2"/>
    <n v="23"/>
    <s v="Number"/>
    <n v="730"/>
    <n v="45"/>
    <n v="635"/>
    <n v="10"/>
    <n v="0"/>
    <n v="0"/>
    <n v="0"/>
    <n v="45"/>
    <x v="0"/>
  </r>
  <r>
    <s v="EEOALL6R"/>
    <s v="05000US27037"/>
    <x v="6"/>
    <x v="4"/>
    <x v="4"/>
    <x v="0"/>
    <n v="25"/>
    <s v="Number"/>
    <n v="370"/>
    <n v="55"/>
    <n v="300"/>
    <n v="0"/>
    <n v="0"/>
    <n v="0"/>
    <n v="0"/>
    <n v="15"/>
    <x v="0"/>
  </r>
  <r>
    <s v="EEOALL6R"/>
    <s v="05000US27037"/>
    <x v="6"/>
    <x v="4"/>
    <x v="4"/>
    <x v="1"/>
    <n v="27"/>
    <s v="Number"/>
    <n v="225"/>
    <n v="25"/>
    <n v="185"/>
    <n v="0"/>
    <n v="0"/>
    <n v="0"/>
    <n v="0"/>
    <n v="10"/>
    <x v="0"/>
  </r>
  <r>
    <s v="EEOALL6R"/>
    <s v="05000US27037"/>
    <x v="6"/>
    <x v="4"/>
    <x v="4"/>
    <x v="2"/>
    <n v="29"/>
    <s v="Number"/>
    <n v="145"/>
    <n v="25"/>
    <n v="115"/>
    <n v="0"/>
    <n v="0"/>
    <n v="0"/>
    <n v="0"/>
    <n v="4"/>
    <x v="0"/>
  </r>
  <r>
    <s v="EEOALL6R"/>
    <s v="05000US27037"/>
    <x v="6"/>
    <x v="5"/>
    <x v="5"/>
    <x v="0"/>
    <n v="31"/>
    <s v="Number"/>
    <n v="57730"/>
    <n v="2835"/>
    <n v="48130"/>
    <n v="3195"/>
    <n v="240"/>
    <n v="2090"/>
    <n v="0"/>
    <n v="1240"/>
    <x v="0"/>
  </r>
  <r>
    <s v="EEOALL6R"/>
    <s v="05000US27037"/>
    <x v="6"/>
    <x v="5"/>
    <x v="5"/>
    <x v="1"/>
    <n v="33"/>
    <s v="Number"/>
    <n v="23140"/>
    <n v="1220"/>
    <n v="18745"/>
    <n v="1575"/>
    <n v="160"/>
    <n v="820"/>
    <n v="0"/>
    <n v="615"/>
    <x v="0"/>
  </r>
  <r>
    <s v="EEOALL6R"/>
    <s v="05000US27037"/>
    <x v="6"/>
    <x v="5"/>
    <x v="5"/>
    <x v="2"/>
    <n v="35"/>
    <s v="Number"/>
    <n v="34585"/>
    <n v="1610"/>
    <n v="29385"/>
    <n v="1615"/>
    <n v="80"/>
    <n v="1270"/>
    <n v="0"/>
    <n v="625"/>
    <x v="0"/>
  </r>
  <r>
    <s v="EEOALL6R"/>
    <s v="05000US27037"/>
    <x v="6"/>
    <x v="6"/>
    <x v="6"/>
    <x v="0"/>
    <n v="37"/>
    <s v="Number"/>
    <n v="15570"/>
    <n v="1700"/>
    <n v="12870"/>
    <n v="355"/>
    <n v="15"/>
    <n v="300"/>
    <n v="105"/>
    <n v="220"/>
    <x v="0"/>
  </r>
  <r>
    <s v="EEOALL6R"/>
    <s v="05000US27037"/>
    <x v="6"/>
    <x v="6"/>
    <x v="6"/>
    <x v="1"/>
    <n v="39"/>
    <s v="Number"/>
    <n v="14775"/>
    <n v="1650"/>
    <n v="12250"/>
    <n v="290"/>
    <n v="15"/>
    <n v="255"/>
    <n v="100"/>
    <n v="215"/>
    <x v="0"/>
  </r>
  <r>
    <s v="EEOALL6R"/>
    <s v="05000US27037"/>
    <x v="6"/>
    <x v="6"/>
    <x v="6"/>
    <x v="2"/>
    <n v="41"/>
    <s v="Number"/>
    <n v="795"/>
    <n v="50"/>
    <n v="625"/>
    <n v="65"/>
    <n v="0"/>
    <n v="40"/>
    <n v="10"/>
    <n v="4"/>
    <x v="0"/>
  </r>
  <r>
    <s v="EEOALL6R"/>
    <s v="05000US27037"/>
    <x v="6"/>
    <x v="7"/>
    <x v="7"/>
    <x v="0"/>
    <n v="43"/>
    <s v="Number"/>
    <n v="52135"/>
    <n v="6195"/>
    <n v="36905"/>
    <n v="4925"/>
    <n v="200"/>
    <n v="2285"/>
    <n v="0"/>
    <n v="1625"/>
    <x v="0"/>
  </r>
  <r>
    <s v="EEOALL6R"/>
    <s v="05000US27037"/>
    <x v="6"/>
    <x v="7"/>
    <x v="7"/>
    <x v="1"/>
    <n v="45"/>
    <s v="Number"/>
    <n v="28620"/>
    <n v="3450"/>
    <n v="20625"/>
    <n v="2505"/>
    <n v="80"/>
    <n v="1050"/>
    <n v="0"/>
    <n v="910"/>
    <x v="0"/>
  </r>
  <r>
    <s v="EEOALL6R"/>
    <s v="05000US27037"/>
    <x v="6"/>
    <x v="7"/>
    <x v="7"/>
    <x v="2"/>
    <n v="47"/>
    <s v="Number"/>
    <n v="23515"/>
    <n v="2745"/>
    <n v="16280"/>
    <n v="2415"/>
    <n v="120"/>
    <n v="1235"/>
    <n v="0"/>
    <n v="720"/>
    <x v="0"/>
  </r>
  <r>
    <s v="EEOALL6R"/>
    <s v="05000US27037"/>
    <x v="6"/>
    <x v="8"/>
    <x v="8"/>
    <x v="0"/>
    <n v="49"/>
    <s v="Number"/>
    <n v="1280"/>
    <n v="135"/>
    <n v="690"/>
    <n v="290"/>
    <n v="0"/>
    <n v="75"/>
    <n v="0"/>
    <n v="90"/>
    <x v="0"/>
  </r>
  <r>
    <s v="EEOALL6R"/>
    <s v="05000US27037"/>
    <x v="6"/>
    <x v="8"/>
    <x v="8"/>
    <x v="1"/>
    <n v="51"/>
    <s v="Number"/>
    <n v="500"/>
    <n v="40"/>
    <n v="365"/>
    <n v="95"/>
    <n v="0"/>
    <n v="0"/>
    <n v="0"/>
    <n v="0"/>
    <x v="0"/>
  </r>
  <r>
    <s v="EEOALL6R"/>
    <s v="05000US27037"/>
    <x v="6"/>
    <x v="8"/>
    <x v="8"/>
    <x v="2"/>
    <n v="53"/>
    <s v="Number"/>
    <n v="780"/>
    <n v="95"/>
    <n v="325"/>
    <n v="195"/>
    <n v="0"/>
    <n v="75"/>
    <n v="0"/>
    <n v="90"/>
    <x v="0"/>
  </r>
  <r>
    <s v="EEOALL6R"/>
    <s v="05000US27053"/>
    <x v="7"/>
    <x v="0"/>
    <x v="0"/>
    <x v="0"/>
    <n v="1"/>
    <s v="Number"/>
    <n v="128030"/>
    <n v="3190"/>
    <n v="109440"/>
    <n v="6225"/>
    <n v="250"/>
    <n v="6565"/>
    <n v="40"/>
    <n v="2320"/>
    <x v="0"/>
  </r>
  <r>
    <s v="EEOALL6R"/>
    <s v="05000US27053"/>
    <x v="7"/>
    <x v="0"/>
    <x v="0"/>
    <x v="1"/>
    <n v="3"/>
    <s v="Number"/>
    <n v="71065"/>
    <n v="1700"/>
    <n v="60970"/>
    <n v="3290"/>
    <n v="105"/>
    <n v="3630"/>
    <n v="25"/>
    <n v="1345"/>
    <x v="0"/>
  </r>
  <r>
    <s v="EEOALL6R"/>
    <s v="05000US27053"/>
    <x v="7"/>
    <x v="0"/>
    <x v="0"/>
    <x v="2"/>
    <n v="5"/>
    <s v="Number"/>
    <n v="56965"/>
    <n v="1490"/>
    <n v="48465"/>
    <n v="2935"/>
    <n v="145"/>
    <n v="2935"/>
    <n v="15"/>
    <n v="980"/>
    <x v="0"/>
  </r>
  <r>
    <s v="EEOALL6R"/>
    <s v="05000US27053"/>
    <x v="7"/>
    <x v="1"/>
    <x v="1"/>
    <x v="0"/>
    <n v="7"/>
    <s v="Number"/>
    <n v="194430"/>
    <n v="4955"/>
    <n v="156105"/>
    <n v="10240"/>
    <n v="520"/>
    <n v="17970"/>
    <n v="50"/>
    <n v="4585"/>
    <x v="0"/>
  </r>
  <r>
    <s v="EEOALL6R"/>
    <s v="05000US27053"/>
    <x v="7"/>
    <x v="1"/>
    <x v="1"/>
    <x v="1"/>
    <n v="9"/>
    <s v="Number"/>
    <n v="93760"/>
    <n v="2365"/>
    <n v="73435"/>
    <n v="5240"/>
    <n v="110"/>
    <n v="10530"/>
    <n v="50"/>
    <n v="2035"/>
    <x v="0"/>
  </r>
  <r>
    <s v="EEOALL6R"/>
    <s v="05000US27053"/>
    <x v="7"/>
    <x v="1"/>
    <x v="1"/>
    <x v="2"/>
    <n v="11"/>
    <s v="Number"/>
    <n v="100670"/>
    <n v="2590"/>
    <n v="82665"/>
    <n v="5005"/>
    <n v="410"/>
    <n v="7445"/>
    <n v="0"/>
    <n v="2555"/>
    <x v="0"/>
  </r>
  <r>
    <s v="EEOALL6R"/>
    <s v="05000US27053"/>
    <x v="7"/>
    <x v="2"/>
    <x v="2"/>
    <x v="0"/>
    <n v="13"/>
    <s v="Number"/>
    <n v="46880"/>
    <n v="2875"/>
    <n v="27315"/>
    <n v="8295"/>
    <n v="145"/>
    <n v="7095"/>
    <n v="15"/>
    <n v="1135"/>
    <x v="0"/>
  </r>
  <r>
    <s v="EEOALL6R"/>
    <s v="05000US27053"/>
    <x v="7"/>
    <x v="2"/>
    <x v="2"/>
    <x v="1"/>
    <n v="15"/>
    <s v="Number"/>
    <n v="26340"/>
    <n v="1645"/>
    <n v="15550"/>
    <n v="4395"/>
    <n v="80"/>
    <n v="4105"/>
    <n v="0"/>
    <n v="565"/>
    <x v="0"/>
  </r>
  <r>
    <s v="EEOALL6R"/>
    <s v="05000US27053"/>
    <x v="7"/>
    <x v="2"/>
    <x v="2"/>
    <x v="2"/>
    <n v="17"/>
    <s v="Number"/>
    <n v="20535"/>
    <n v="1230"/>
    <n v="11765"/>
    <n v="3900"/>
    <n v="65"/>
    <n v="2995"/>
    <n v="15"/>
    <n v="570"/>
    <x v="0"/>
  </r>
  <r>
    <s v="EEOALL6R"/>
    <s v="05000US27053"/>
    <x v="7"/>
    <x v="3"/>
    <x v="3"/>
    <x v="0"/>
    <n v="19"/>
    <s v="Number"/>
    <n v="6470"/>
    <n v="355"/>
    <n v="4145"/>
    <n v="1405"/>
    <n v="125"/>
    <n v="235"/>
    <n v="0"/>
    <n v="205"/>
    <x v="0"/>
  </r>
  <r>
    <s v="EEOALL6R"/>
    <s v="05000US27053"/>
    <x v="7"/>
    <x v="3"/>
    <x v="3"/>
    <x v="1"/>
    <n v="21"/>
    <s v="Number"/>
    <n v="5110"/>
    <n v="280"/>
    <n v="3285"/>
    <n v="1015"/>
    <n v="125"/>
    <n v="235"/>
    <n v="0"/>
    <n v="170"/>
    <x v="0"/>
  </r>
  <r>
    <s v="EEOALL6R"/>
    <s v="05000US27053"/>
    <x v="7"/>
    <x v="3"/>
    <x v="3"/>
    <x v="2"/>
    <n v="23"/>
    <s v="Number"/>
    <n v="1355"/>
    <n v="75"/>
    <n v="860"/>
    <n v="390"/>
    <n v="0"/>
    <n v="0"/>
    <n v="0"/>
    <n v="30"/>
    <x v="0"/>
  </r>
  <r>
    <s v="EEOALL6R"/>
    <s v="05000US27053"/>
    <x v="7"/>
    <x v="4"/>
    <x v="4"/>
    <x v="0"/>
    <n v="25"/>
    <s v="Number"/>
    <n v="675"/>
    <n v="40"/>
    <n v="515"/>
    <n v="85"/>
    <n v="0"/>
    <n v="25"/>
    <n v="0"/>
    <n v="10"/>
    <x v="0"/>
  </r>
  <r>
    <s v="EEOALL6R"/>
    <s v="05000US27053"/>
    <x v="7"/>
    <x v="4"/>
    <x v="4"/>
    <x v="1"/>
    <n v="27"/>
    <s v="Number"/>
    <n v="465"/>
    <n v="40"/>
    <n v="335"/>
    <n v="85"/>
    <n v="0"/>
    <n v="0"/>
    <n v="0"/>
    <n v="0"/>
    <x v="0"/>
  </r>
  <r>
    <s v="EEOALL6R"/>
    <s v="05000US27053"/>
    <x v="7"/>
    <x v="4"/>
    <x v="4"/>
    <x v="2"/>
    <n v="29"/>
    <s v="Number"/>
    <n v="210"/>
    <n v="0"/>
    <n v="180"/>
    <n v="0"/>
    <n v="0"/>
    <n v="25"/>
    <n v="0"/>
    <n v="10"/>
    <x v="0"/>
  </r>
  <r>
    <s v="EEOALL6R"/>
    <s v="05000US27053"/>
    <x v="7"/>
    <x v="5"/>
    <x v="5"/>
    <x v="0"/>
    <n v="31"/>
    <s v="Number"/>
    <n v="158755"/>
    <n v="7550"/>
    <n v="121240"/>
    <n v="17080"/>
    <n v="730"/>
    <n v="7910"/>
    <n v="15"/>
    <n v="4230"/>
    <x v="0"/>
  </r>
  <r>
    <s v="EEOALL6R"/>
    <s v="05000US27053"/>
    <x v="7"/>
    <x v="5"/>
    <x v="5"/>
    <x v="1"/>
    <n v="33"/>
    <s v="Number"/>
    <n v="65710"/>
    <n v="2880"/>
    <n v="51345"/>
    <n v="6535"/>
    <n v="255"/>
    <n v="2975"/>
    <n v="0"/>
    <n v="1720"/>
    <x v="0"/>
  </r>
  <r>
    <s v="EEOALL6R"/>
    <s v="05000US27053"/>
    <x v="7"/>
    <x v="5"/>
    <x v="5"/>
    <x v="2"/>
    <n v="35"/>
    <s v="Number"/>
    <n v="93045"/>
    <n v="4670"/>
    <n v="69895"/>
    <n v="10545"/>
    <n v="475"/>
    <n v="4935"/>
    <n v="15"/>
    <n v="2515"/>
    <x v="0"/>
  </r>
  <r>
    <s v="EEOALL6R"/>
    <s v="05000US27053"/>
    <x v="7"/>
    <x v="6"/>
    <x v="6"/>
    <x v="0"/>
    <n v="37"/>
    <s v="Number"/>
    <n v="32745"/>
    <n v="4480"/>
    <n v="23345"/>
    <n v="2575"/>
    <n v="180"/>
    <n v="1445"/>
    <n v="15"/>
    <n v="705"/>
    <x v="0"/>
  </r>
  <r>
    <s v="EEOALL6R"/>
    <s v="05000US27053"/>
    <x v="7"/>
    <x v="6"/>
    <x v="6"/>
    <x v="1"/>
    <n v="39"/>
    <s v="Number"/>
    <n v="29370"/>
    <n v="3965"/>
    <n v="21410"/>
    <n v="2095"/>
    <n v="155"/>
    <n v="1075"/>
    <n v="15"/>
    <n v="650"/>
    <x v="0"/>
  </r>
  <r>
    <s v="EEOALL6R"/>
    <s v="05000US27053"/>
    <x v="7"/>
    <x v="6"/>
    <x v="6"/>
    <x v="2"/>
    <n v="41"/>
    <s v="Number"/>
    <n v="3375"/>
    <n v="510"/>
    <n v="1935"/>
    <n v="475"/>
    <n v="20"/>
    <n v="375"/>
    <n v="0"/>
    <n v="55"/>
    <x v="0"/>
  </r>
  <r>
    <s v="EEOALL6R"/>
    <s v="05000US27053"/>
    <x v="7"/>
    <x v="7"/>
    <x v="7"/>
    <x v="0"/>
    <n v="43"/>
    <s v="Number"/>
    <n v="146350"/>
    <n v="20215"/>
    <n v="82080"/>
    <n v="29865"/>
    <n v="1360"/>
    <n v="7925"/>
    <n v="15"/>
    <n v="4890"/>
    <x v="0"/>
  </r>
  <r>
    <s v="EEOALL6R"/>
    <s v="05000US27053"/>
    <x v="7"/>
    <x v="7"/>
    <x v="7"/>
    <x v="1"/>
    <n v="45"/>
    <s v="Number"/>
    <n v="78825"/>
    <n v="12410"/>
    <n v="44250"/>
    <n v="15060"/>
    <n v="760"/>
    <n v="3930"/>
    <n v="10"/>
    <n v="2410"/>
    <x v="0"/>
  </r>
  <r>
    <s v="EEOALL6R"/>
    <s v="05000US27053"/>
    <x v="7"/>
    <x v="7"/>
    <x v="7"/>
    <x v="2"/>
    <n v="47"/>
    <s v="Number"/>
    <n v="67525"/>
    <n v="7805"/>
    <n v="37830"/>
    <n v="14810"/>
    <n v="600"/>
    <n v="4000"/>
    <n v="4"/>
    <n v="2480"/>
    <x v="0"/>
  </r>
  <r>
    <s v="EEOALL6R"/>
    <s v="05000US27053"/>
    <x v="7"/>
    <x v="8"/>
    <x v="8"/>
    <x v="0"/>
    <n v="49"/>
    <s v="Number"/>
    <n v="3305"/>
    <n v="445"/>
    <n v="1280"/>
    <n v="1110"/>
    <n v="50"/>
    <n v="270"/>
    <n v="0"/>
    <n v="145"/>
    <x v="0"/>
  </r>
  <r>
    <s v="EEOALL6R"/>
    <s v="05000US27053"/>
    <x v="7"/>
    <x v="8"/>
    <x v="8"/>
    <x v="1"/>
    <n v="51"/>
    <s v="Number"/>
    <n v="1465"/>
    <n v="80"/>
    <n v="550"/>
    <n v="560"/>
    <n v="35"/>
    <n v="160"/>
    <n v="0"/>
    <n v="80"/>
    <x v="0"/>
  </r>
  <r>
    <s v="EEOALL6R"/>
    <s v="05000US27053"/>
    <x v="7"/>
    <x v="8"/>
    <x v="8"/>
    <x v="2"/>
    <n v="53"/>
    <s v="Number"/>
    <n v="1840"/>
    <n v="370"/>
    <n v="725"/>
    <n v="550"/>
    <n v="15"/>
    <n v="110"/>
    <n v="0"/>
    <n v="65"/>
    <x v="0"/>
  </r>
  <r>
    <s v="EEOALL6R"/>
    <s v="05000US27109"/>
    <x v="8"/>
    <x v="0"/>
    <x v="0"/>
    <x v="0"/>
    <n v="1"/>
    <s v="Number"/>
    <n v="9915"/>
    <n v="385"/>
    <n v="8710"/>
    <n v="240"/>
    <n v="30"/>
    <n v="285"/>
    <n v="50"/>
    <n v="215"/>
    <x v="0"/>
  </r>
  <r>
    <s v="EEOALL6R"/>
    <s v="05000US27109"/>
    <x v="8"/>
    <x v="0"/>
    <x v="0"/>
    <x v="1"/>
    <n v="3"/>
    <s v="Number"/>
    <n v="5930"/>
    <n v="270"/>
    <n v="5075"/>
    <n v="165"/>
    <n v="10"/>
    <n v="205"/>
    <n v="50"/>
    <n v="155"/>
    <x v="0"/>
  </r>
  <r>
    <s v="EEOALL6R"/>
    <s v="05000US27109"/>
    <x v="8"/>
    <x v="0"/>
    <x v="0"/>
    <x v="2"/>
    <n v="5"/>
    <s v="Number"/>
    <n v="3980"/>
    <n v="115"/>
    <n v="3635"/>
    <n v="75"/>
    <n v="15"/>
    <n v="80"/>
    <n v="0"/>
    <n v="65"/>
    <x v="0"/>
  </r>
  <r>
    <s v="EEOALL6R"/>
    <s v="05000US27109"/>
    <x v="8"/>
    <x v="1"/>
    <x v="1"/>
    <x v="0"/>
    <n v="7"/>
    <s v="Number"/>
    <n v="25610"/>
    <n v="540"/>
    <n v="21445"/>
    <n v="840"/>
    <n v="20"/>
    <n v="2225"/>
    <n v="0"/>
    <n v="545"/>
    <x v="0"/>
  </r>
  <r>
    <s v="EEOALL6R"/>
    <s v="05000US27109"/>
    <x v="8"/>
    <x v="1"/>
    <x v="1"/>
    <x v="1"/>
    <n v="9"/>
    <s v="Number"/>
    <n v="11285"/>
    <n v="225"/>
    <n v="9220"/>
    <n v="395"/>
    <n v="10"/>
    <n v="1185"/>
    <n v="0"/>
    <n v="250"/>
    <x v="0"/>
  </r>
  <r>
    <s v="EEOALL6R"/>
    <s v="05000US27109"/>
    <x v="8"/>
    <x v="1"/>
    <x v="1"/>
    <x v="2"/>
    <n v="11"/>
    <s v="Number"/>
    <n v="14325"/>
    <n v="315"/>
    <n v="12225"/>
    <n v="445"/>
    <n v="10"/>
    <n v="1040"/>
    <n v="0"/>
    <n v="295"/>
    <x v="0"/>
  </r>
  <r>
    <s v="EEOALL6R"/>
    <s v="05000US27109"/>
    <x v="8"/>
    <x v="2"/>
    <x v="2"/>
    <x v="0"/>
    <n v="13"/>
    <s v="Number"/>
    <n v="8500"/>
    <n v="650"/>
    <n v="6585"/>
    <n v="525"/>
    <n v="0"/>
    <n v="685"/>
    <n v="0"/>
    <n v="60"/>
    <x v="0"/>
  </r>
  <r>
    <s v="EEOALL6R"/>
    <s v="05000US27109"/>
    <x v="8"/>
    <x v="2"/>
    <x v="2"/>
    <x v="1"/>
    <n v="15"/>
    <s v="Number"/>
    <n v="4050"/>
    <n v="475"/>
    <n v="2955"/>
    <n v="270"/>
    <n v="0"/>
    <n v="325"/>
    <n v="0"/>
    <n v="25"/>
    <x v="0"/>
  </r>
  <r>
    <s v="EEOALL6R"/>
    <s v="05000US27109"/>
    <x v="8"/>
    <x v="2"/>
    <x v="2"/>
    <x v="2"/>
    <n v="17"/>
    <s v="Number"/>
    <n v="4450"/>
    <n v="175"/>
    <n v="3630"/>
    <n v="255"/>
    <n v="0"/>
    <n v="360"/>
    <n v="0"/>
    <n v="30"/>
    <x v="0"/>
  </r>
  <r>
    <s v="EEOALL6R"/>
    <s v="05000US27109"/>
    <x v="8"/>
    <x v="3"/>
    <x v="3"/>
    <x v="0"/>
    <n v="19"/>
    <s v="Number"/>
    <n v="665"/>
    <n v="0"/>
    <n v="630"/>
    <n v="35"/>
    <n v="0"/>
    <n v="0"/>
    <n v="0"/>
    <n v="0"/>
    <x v="0"/>
  </r>
  <r>
    <s v="EEOALL6R"/>
    <s v="05000US27109"/>
    <x v="8"/>
    <x v="3"/>
    <x v="3"/>
    <x v="1"/>
    <n v="21"/>
    <s v="Number"/>
    <n v="575"/>
    <n v="0"/>
    <n v="540"/>
    <n v="35"/>
    <n v="0"/>
    <n v="0"/>
    <n v="0"/>
    <n v="0"/>
    <x v="0"/>
  </r>
  <r>
    <s v="EEOALL6R"/>
    <s v="05000US27109"/>
    <x v="8"/>
    <x v="3"/>
    <x v="3"/>
    <x v="2"/>
    <n v="23"/>
    <s v="Number"/>
    <n v="90"/>
    <n v="0"/>
    <n v="90"/>
    <n v="0"/>
    <n v="0"/>
    <n v="0"/>
    <n v="0"/>
    <n v="0"/>
    <x v="0"/>
  </r>
  <r>
    <s v="EEOALL6R"/>
    <s v="05000US27109"/>
    <x v="8"/>
    <x v="4"/>
    <x v="4"/>
    <x v="0"/>
    <n v="25"/>
    <s v="Number"/>
    <n v="95"/>
    <n v="0"/>
    <n v="95"/>
    <n v="0"/>
    <n v="0"/>
    <n v="0"/>
    <n v="0"/>
    <n v="0"/>
    <x v="0"/>
  </r>
  <r>
    <s v="EEOALL6R"/>
    <s v="05000US27109"/>
    <x v="8"/>
    <x v="4"/>
    <x v="4"/>
    <x v="1"/>
    <n v="27"/>
    <s v="Number"/>
    <n v="30"/>
    <n v="0"/>
    <n v="30"/>
    <n v="0"/>
    <n v="0"/>
    <n v="0"/>
    <n v="0"/>
    <n v="0"/>
    <x v="0"/>
  </r>
  <r>
    <s v="EEOALL6R"/>
    <s v="05000US27109"/>
    <x v="8"/>
    <x v="4"/>
    <x v="4"/>
    <x v="2"/>
    <n v="29"/>
    <s v="Number"/>
    <n v="65"/>
    <n v="0"/>
    <n v="65"/>
    <n v="0"/>
    <n v="0"/>
    <n v="0"/>
    <n v="0"/>
    <n v="0"/>
    <x v="0"/>
  </r>
  <r>
    <s v="EEOALL6R"/>
    <s v="05000US27109"/>
    <x v="8"/>
    <x v="5"/>
    <x v="5"/>
    <x v="0"/>
    <n v="31"/>
    <s v="Number"/>
    <n v="15930"/>
    <n v="440"/>
    <n v="14235"/>
    <n v="475"/>
    <n v="10"/>
    <n v="420"/>
    <n v="0"/>
    <n v="350"/>
    <x v="0"/>
  </r>
  <r>
    <s v="EEOALL6R"/>
    <s v="05000US27109"/>
    <x v="8"/>
    <x v="5"/>
    <x v="5"/>
    <x v="1"/>
    <n v="33"/>
    <s v="Number"/>
    <n v="5895"/>
    <n v="225"/>
    <n v="5240"/>
    <n v="160"/>
    <n v="0"/>
    <n v="120"/>
    <n v="0"/>
    <n v="150"/>
    <x v="0"/>
  </r>
  <r>
    <s v="EEOALL6R"/>
    <s v="05000US27109"/>
    <x v="8"/>
    <x v="5"/>
    <x v="5"/>
    <x v="2"/>
    <n v="35"/>
    <s v="Number"/>
    <n v="10035"/>
    <n v="215"/>
    <n v="8995"/>
    <n v="320"/>
    <n v="10"/>
    <n v="300"/>
    <n v="0"/>
    <n v="195"/>
    <x v="0"/>
  </r>
  <r>
    <s v="EEOALL6R"/>
    <s v="05000US27109"/>
    <x v="8"/>
    <x v="6"/>
    <x v="6"/>
    <x v="0"/>
    <n v="37"/>
    <s v="Number"/>
    <n v="5210"/>
    <n v="250"/>
    <n v="4600"/>
    <n v="60"/>
    <n v="0"/>
    <n v="235"/>
    <n v="0"/>
    <n v="60"/>
    <x v="0"/>
  </r>
  <r>
    <s v="EEOALL6R"/>
    <s v="05000US27109"/>
    <x v="8"/>
    <x v="6"/>
    <x v="6"/>
    <x v="1"/>
    <n v="39"/>
    <s v="Number"/>
    <n v="4655"/>
    <n v="225"/>
    <n v="4220"/>
    <n v="40"/>
    <n v="0"/>
    <n v="140"/>
    <n v="0"/>
    <n v="35"/>
    <x v="0"/>
  </r>
  <r>
    <s v="EEOALL6R"/>
    <s v="05000US27109"/>
    <x v="8"/>
    <x v="6"/>
    <x v="6"/>
    <x v="2"/>
    <n v="41"/>
    <s v="Number"/>
    <n v="550"/>
    <n v="25"/>
    <n v="385"/>
    <n v="20"/>
    <n v="0"/>
    <n v="95"/>
    <n v="0"/>
    <n v="30"/>
    <x v="0"/>
  </r>
  <r>
    <s v="EEOALL6R"/>
    <s v="05000US27109"/>
    <x v="8"/>
    <x v="7"/>
    <x v="7"/>
    <x v="0"/>
    <n v="43"/>
    <s v="Number"/>
    <n v="18115"/>
    <n v="1540"/>
    <n v="13325"/>
    <n v="1835"/>
    <n v="45"/>
    <n v="1010"/>
    <n v="0"/>
    <n v="370"/>
    <x v="0"/>
  </r>
  <r>
    <s v="EEOALL6R"/>
    <s v="05000US27109"/>
    <x v="8"/>
    <x v="7"/>
    <x v="7"/>
    <x v="1"/>
    <n v="45"/>
    <s v="Number"/>
    <n v="10080"/>
    <n v="810"/>
    <n v="7480"/>
    <n v="1025"/>
    <n v="15"/>
    <n v="515"/>
    <n v="0"/>
    <n v="235"/>
    <x v="0"/>
  </r>
  <r>
    <s v="EEOALL6R"/>
    <s v="05000US27109"/>
    <x v="8"/>
    <x v="7"/>
    <x v="7"/>
    <x v="2"/>
    <n v="47"/>
    <s v="Number"/>
    <n v="8035"/>
    <n v="725"/>
    <n v="5845"/>
    <n v="810"/>
    <n v="30"/>
    <n v="495"/>
    <n v="0"/>
    <n v="135"/>
    <x v="0"/>
  </r>
  <r>
    <s v="EEOALL6R"/>
    <s v="05000US27109"/>
    <x v="8"/>
    <x v="8"/>
    <x v="8"/>
    <x v="0"/>
    <n v="49"/>
    <s v="Number"/>
    <n v="460"/>
    <n v="40"/>
    <n v="210"/>
    <n v="135"/>
    <n v="0"/>
    <n v="65"/>
    <n v="0"/>
    <n v="15"/>
    <x v="0"/>
  </r>
  <r>
    <s v="EEOALL6R"/>
    <s v="05000US27109"/>
    <x v="8"/>
    <x v="8"/>
    <x v="8"/>
    <x v="1"/>
    <n v="51"/>
    <s v="Number"/>
    <n v="250"/>
    <n v="0"/>
    <n v="145"/>
    <n v="65"/>
    <n v="0"/>
    <n v="35"/>
    <n v="0"/>
    <n v="4"/>
    <x v="0"/>
  </r>
  <r>
    <s v="EEOALL6R"/>
    <s v="05000US27109"/>
    <x v="8"/>
    <x v="8"/>
    <x v="8"/>
    <x v="2"/>
    <n v="53"/>
    <s v="Number"/>
    <n v="215"/>
    <n v="40"/>
    <n v="65"/>
    <n v="70"/>
    <n v="0"/>
    <n v="35"/>
    <n v="0"/>
    <n v="10"/>
    <x v="0"/>
  </r>
  <r>
    <s v="EEOALL6R"/>
    <s v="05000US27111"/>
    <x v="9"/>
    <x v="0"/>
    <x v="0"/>
    <x v="0"/>
    <n v="1"/>
    <s v="Number"/>
    <n v="3375"/>
    <n v="25"/>
    <n v="3305"/>
    <n v="35"/>
    <n v="0"/>
    <n v="0"/>
    <n v="0"/>
    <n v="10"/>
    <x v="0"/>
  </r>
  <r>
    <s v="EEOALL6R"/>
    <s v="05000US27111"/>
    <x v="9"/>
    <x v="0"/>
    <x v="0"/>
    <x v="1"/>
    <n v="3"/>
    <s v="Number"/>
    <n v="2320"/>
    <n v="25"/>
    <n v="2270"/>
    <n v="20"/>
    <n v="0"/>
    <n v="0"/>
    <n v="0"/>
    <n v="10"/>
    <x v="0"/>
  </r>
  <r>
    <s v="EEOALL6R"/>
    <s v="05000US27111"/>
    <x v="9"/>
    <x v="0"/>
    <x v="0"/>
    <x v="2"/>
    <n v="5"/>
    <s v="Number"/>
    <n v="1055"/>
    <n v="4"/>
    <n v="1035"/>
    <n v="15"/>
    <n v="0"/>
    <n v="0"/>
    <n v="0"/>
    <n v="4"/>
    <x v="0"/>
  </r>
  <r>
    <s v="EEOALL6R"/>
    <s v="05000US27111"/>
    <x v="9"/>
    <x v="1"/>
    <x v="1"/>
    <x v="0"/>
    <n v="7"/>
    <s v="Number"/>
    <n v="4925"/>
    <n v="75"/>
    <n v="4780"/>
    <n v="10"/>
    <n v="10"/>
    <n v="25"/>
    <n v="0"/>
    <n v="25"/>
    <x v="0"/>
  </r>
  <r>
    <s v="EEOALL6R"/>
    <s v="05000US27111"/>
    <x v="9"/>
    <x v="1"/>
    <x v="1"/>
    <x v="1"/>
    <n v="9"/>
    <s v="Number"/>
    <n v="1735"/>
    <n v="25"/>
    <n v="1680"/>
    <n v="4"/>
    <n v="4"/>
    <n v="20"/>
    <n v="0"/>
    <n v="4"/>
    <x v="0"/>
  </r>
  <r>
    <s v="EEOALL6R"/>
    <s v="05000US27111"/>
    <x v="9"/>
    <x v="1"/>
    <x v="1"/>
    <x v="2"/>
    <n v="11"/>
    <s v="Number"/>
    <n v="3185"/>
    <n v="50"/>
    <n v="3100"/>
    <n v="4"/>
    <n v="10"/>
    <n v="4"/>
    <n v="0"/>
    <n v="20"/>
    <x v="0"/>
  </r>
  <r>
    <s v="EEOALL6R"/>
    <s v="05000US27111"/>
    <x v="9"/>
    <x v="2"/>
    <x v="2"/>
    <x v="0"/>
    <n v="13"/>
    <s v="Number"/>
    <n v="2965"/>
    <n v="245"/>
    <n v="2630"/>
    <n v="15"/>
    <n v="10"/>
    <n v="45"/>
    <n v="4"/>
    <n v="20"/>
    <x v="0"/>
  </r>
  <r>
    <s v="EEOALL6R"/>
    <s v="05000US27111"/>
    <x v="9"/>
    <x v="2"/>
    <x v="2"/>
    <x v="1"/>
    <n v="15"/>
    <s v="Number"/>
    <n v="1675"/>
    <n v="185"/>
    <n v="1470"/>
    <n v="4"/>
    <n v="4"/>
    <n v="10"/>
    <n v="4"/>
    <n v="4"/>
    <x v="0"/>
  </r>
  <r>
    <s v="EEOALL6R"/>
    <s v="05000US27111"/>
    <x v="9"/>
    <x v="2"/>
    <x v="2"/>
    <x v="2"/>
    <n v="17"/>
    <s v="Number"/>
    <n v="1290"/>
    <n v="60"/>
    <n v="1160"/>
    <n v="10"/>
    <n v="10"/>
    <n v="35"/>
    <n v="0"/>
    <n v="15"/>
    <x v="0"/>
  </r>
  <r>
    <s v="EEOALL6R"/>
    <s v="05000US27111"/>
    <x v="9"/>
    <x v="3"/>
    <x v="3"/>
    <x v="0"/>
    <n v="19"/>
    <s v="Number"/>
    <n v="220"/>
    <n v="0"/>
    <n v="215"/>
    <n v="0"/>
    <n v="4"/>
    <n v="0"/>
    <n v="0"/>
    <n v="0"/>
    <x v="0"/>
  </r>
  <r>
    <s v="EEOALL6R"/>
    <s v="05000US27111"/>
    <x v="9"/>
    <x v="3"/>
    <x v="3"/>
    <x v="1"/>
    <n v="21"/>
    <s v="Number"/>
    <n v="195"/>
    <n v="0"/>
    <n v="190"/>
    <n v="0"/>
    <n v="4"/>
    <n v="0"/>
    <n v="0"/>
    <n v="0"/>
    <x v="0"/>
  </r>
  <r>
    <s v="EEOALL6R"/>
    <s v="05000US27111"/>
    <x v="9"/>
    <x v="3"/>
    <x v="3"/>
    <x v="2"/>
    <n v="23"/>
    <s v="Number"/>
    <n v="25"/>
    <n v="0"/>
    <n v="25"/>
    <n v="0"/>
    <n v="0"/>
    <n v="0"/>
    <n v="0"/>
    <n v="0"/>
    <x v="0"/>
  </r>
  <r>
    <s v="EEOALL6R"/>
    <s v="05000US27111"/>
    <x v="9"/>
    <x v="4"/>
    <x v="4"/>
    <x v="0"/>
    <n v="25"/>
    <s v="Number"/>
    <n v="25"/>
    <n v="0"/>
    <n v="10"/>
    <n v="15"/>
    <n v="0"/>
    <n v="0"/>
    <n v="0"/>
    <n v="0"/>
    <x v="0"/>
  </r>
  <r>
    <s v="EEOALL6R"/>
    <s v="05000US27111"/>
    <x v="9"/>
    <x v="4"/>
    <x v="4"/>
    <x v="1"/>
    <n v="27"/>
    <s v="Number"/>
    <n v="10"/>
    <n v="0"/>
    <n v="10"/>
    <n v="0"/>
    <n v="0"/>
    <n v="0"/>
    <n v="0"/>
    <n v="0"/>
    <x v="0"/>
  </r>
  <r>
    <s v="EEOALL6R"/>
    <s v="05000US27111"/>
    <x v="9"/>
    <x v="4"/>
    <x v="4"/>
    <x v="2"/>
    <n v="29"/>
    <s v="Number"/>
    <n v="15"/>
    <n v="0"/>
    <n v="4"/>
    <n v="15"/>
    <n v="0"/>
    <n v="0"/>
    <n v="0"/>
    <n v="0"/>
    <x v="0"/>
  </r>
  <r>
    <s v="EEOALL6R"/>
    <s v="05000US27111"/>
    <x v="9"/>
    <x v="5"/>
    <x v="5"/>
    <x v="0"/>
    <n v="31"/>
    <s v="Number"/>
    <n v="5975"/>
    <n v="90"/>
    <n v="5790"/>
    <n v="25"/>
    <n v="0"/>
    <n v="10"/>
    <n v="0"/>
    <n v="60"/>
    <x v="0"/>
  </r>
  <r>
    <s v="EEOALL6R"/>
    <s v="05000US27111"/>
    <x v="9"/>
    <x v="5"/>
    <x v="5"/>
    <x v="1"/>
    <n v="33"/>
    <s v="Number"/>
    <n v="1950"/>
    <n v="10"/>
    <n v="1895"/>
    <n v="15"/>
    <n v="0"/>
    <n v="4"/>
    <n v="0"/>
    <n v="25"/>
    <x v="0"/>
  </r>
  <r>
    <s v="EEOALL6R"/>
    <s v="05000US27111"/>
    <x v="9"/>
    <x v="5"/>
    <x v="5"/>
    <x v="2"/>
    <n v="35"/>
    <s v="Number"/>
    <n v="4030"/>
    <n v="80"/>
    <n v="3895"/>
    <n v="10"/>
    <n v="0"/>
    <n v="4"/>
    <n v="0"/>
    <n v="40"/>
    <x v="0"/>
  </r>
  <r>
    <s v="EEOALL6R"/>
    <s v="05000US27111"/>
    <x v="9"/>
    <x v="6"/>
    <x v="6"/>
    <x v="0"/>
    <n v="37"/>
    <s v="Number"/>
    <n v="2905"/>
    <n v="60"/>
    <n v="2780"/>
    <n v="0"/>
    <n v="30"/>
    <n v="10"/>
    <n v="0"/>
    <n v="25"/>
    <x v="0"/>
  </r>
  <r>
    <s v="EEOALL6R"/>
    <s v="05000US27111"/>
    <x v="9"/>
    <x v="6"/>
    <x v="6"/>
    <x v="1"/>
    <n v="39"/>
    <s v="Number"/>
    <n v="2725"/>
    <n v="60"/>
    <n v="2605"/>
    <n v="0"/>
    <n v="30"/>
    <n v="10"/>
    <n v="0"/>
    <n v="25"/>
    <x v="0"/>
  </r>
  <r>
    <s v="EEOALL6R"/>
    <s v="05000US27111"/>
    <x v="9"/>
    <x v="6"/>
    <x v="6"/>
    <x v="2"/>
    <n v="41"/>
    <s v="Number"/>
    <n v="175"/>
    <n v="0"/>
    <n v="175"/>
    <n v="0"/>
    <n v="0"/>
    <n v="0"/>
    <n v="0"/>
    <n v="0"/>
    <x v="0"/>
  </r>
  <r>
    <s v="EEOALL6R"/>
    <s v="05000US27111"/>
    <x v="9"/>
    <x v="7"/>
    <x v="7"/>
    <x v="0"/>
    <n v="43"/>
    <s v="Number"/>
    <n v="8665"/>
    <n v="520"/>
    <n v="7755"/>
    <n v="185"/>
    <n v="45"/>
    <n v="95"/>
    <n v="4"/>
    <n v="65"/>
    <x v="0"/>
  </r>
  <r>
    <s v="EEOALL6R"/>
    <s v="05000US27111"/>
    <x v="9"/>
    <x v="7"/>
    <x v="7"/>
    <x v="1"/>
    <n v="45"/>
    <s v="Number"/>
    <n v="5045"/>
    <n v="285"/>
    <n v="4560"/>
    <n v="125"/>
    <n v="25"/>
    <n v="40"/>
    <n v="4"/>
    <n v="15"/>
    <x v="0"/>
  </r>
  <r>
    <s v="EEOALL6R"/>
    <s v="05000US27111"/>
    <x v="9"/>
    <x v="7"/>
    <x v="7"/>
    <x v="2"/>
    <n v="47"/>
    <s v="Number"/>
    <n v="3620"/>
    <n v="230"/>
    <n v="3195"/>
    <n v="65"/>
    <n v="20"/>
    <n v="55"/>
    <n v="0"/>
    <n v="55"/>
    <x v="0"/>
  </r>
  <r>
    <s v="EEOALL6R"/>
    <s v="05000US27111"/>
    <x v="9"/>
    <x v="8"/>
    <x v="8"/>
    <x v="0"/>
    <n v="49"/>
    <s v="Number"/>
    <n v="125"/>
    <n v="4"/>
    <n v="115"/>
    <n v="4"/>
    <n v="0"/>
    <n v="4"/>
    <n v="0"/>
    <n v="0"/>
    <x v="0"/>
  </r>
  <r>
    <s v="EEOALL6R"/>
    <s v="05000US27111"/>
    <x v="9"/>
    <x v="8"/>
    <x v="8"/>
    <x v="1"/>
    <n v="51"/>
    <s v="Number"/>
    <n v="65"/>
    <n v="0"/>
    <n v="65"/>
    <n v="0"/>
    <n v="0"/>
    <n v="0"/>
    <n v="0"/>
    <n v="0"/>
    <x v="0"/>
  </r>
  <r>
    <s v="EEOALL6R"/>
    <s v="05000US27111"/>
    <x v="9"/>
    <x v="8"/>
    <x v="8"/>
    <x v="2"/>
    <n v="53"/>
    <s v="Number"/>
    <n v="60"/>
    <n v="4"/>
    <n v="50"/>
    <n v="4"/>
    <n v="0"/>
    <n v="4"/>
    <n v="0"/>
    <n v="0"/>
    <x v="0"/>
  </r>
  <r>
    <s v="EEOALL6R"/>
    <s v="05000US27123"/>
    <x v="10"/>
    <x v="0"/>
    <x v="0"/>
    <x v="0"/>
    <n v="1"/>
    <s v="Number"/>
    <n v="39580"/>
    <n v="1325"/>
    <n v="32965"/>
    <n v="1740"/>
    <n v="95"/>
    <n v="2560"/>
    <n v="10"/>
    <n v="885"/>
    <x v="0"/>
  </r>
  <r>
    <s v="EEOALL6R"/>
    <s v="05000US27123"/>
    <x v="10"/>
    <x v="0"/>
    <x v="0"/>
    <x v="1"/>
    <n v="3"/>
    <s v="Number"/>
    <n v="20940"/>
    <n v="585"/>
    <n v="17680"/>
    <n v="700"/>
    <n v="60"/>
    <n v="1430"/>
    <n v="10"/>
    <n v="475"/>
    <x v="0"/>
  </r>
  <r>
    <s v="EEOALL6R"/>
    <s v="05000US27123"/>
    <x v="10"/>
    <x v="0"/>
    <x v="0"/>
    <x v="2"/>
    <n v="5"/>
    <s v="Number"/>
    <n v="18640"/>
    <n v="740"/>
    <n v="15285"/>
    <n v="1040"/>
    <n v="35"/>
    <n v="1130"/>
    <n v="0"/>
    <n v="410"/>
    <x v="0"/>
  </r>
  <r>
    <s v="EEOALL6R"/>
    <s v="05000US27123"/>
    <x v="10"/>
    <x v="1"/>
    <x v="1"/>
    <x v="0"/>
    <n v="7"/>
    <s v="Number"/>
    <n v="76355"/>
    <n v="2335"/>
    <n v="60350"/>
    <n v="4125"/>
    <n v="205"/>
    <n v="7485"/>
    <n v="10"/>
    <n v="1840"/>
    <x v="0"/>
  </r>
  <r>
    <s v="EEOALL6R"/>
    <s v="05000US27123"/>
    <x v="10"/>
    <x v="1"/>
    <x v="1"/>
    <x v="1"/>
    <n v="9"/>
    <s v="Number"/>
    <n v="33850"/>
    <n v="920"/>
    <n v="26330"/>
    <n v="2075"/>
    <n v="50"/>
    <n v="3600"/>
    <n v="10"/>
    <n v="860"/>
    <x v="0"/>
  </r>
  <r>
    <s v="EEOALL6R"/>
    <s v="05000US27123"/>
    <x v="10"/>
    <x v="1"/>
    <x v="1"/>
    <x v="2"/>
    <n v="11"/>
    <s v="Number"/>
    <n v="42505"/>
    <n v="1415"/>
    <n v="34020"/>
    <n v="2045"/>
    <n v="160"/>
    <n v="3885"/>
    <n v="0"/>
    <n v="980"/>
    <x v="0"/>
  </r>
  <r>
    <s v="EEOALL6R"/>
    <s v="05000US27123"/>
    <x v="10"/>
    <x v="2"/>
    <x v="2"/>
    <x v="0"/>
    <n v="13"/>
    <s v="Number"/>
    <n v="24390"/>
    <n v="1680"/>
    <n v="12800"/>
    <n v="3105"/>
    <n v="135"/>
    <n v="6210"/>
    <n v="0"/>
    <n v="455"/>
    <x v="0"/>
  </r>
  <r>
    <s v="EEOALL6R"/>
    <s v="05000US27123"/>
    <x v="10"/>
    <x v="2"/>
    <x v="2"/>
    <x v="1"/>
    <n v="15"/>
    <s v="Number"/>
    <n v="13575"/>
    <n v="1070"/>
    <n v="6915"/>
    <n v="1940"/>
    <n v="70"/>
    <n v="3445"/>
    <n v="0"/>
    <n v="140"/>
    <x v="0"/>
  </r>
  <r>
    <s v="EEOALL6R"/>
    <s v="05000US27123"/>
    <x v="10"/>
    <x v="2"/>
    <x v="2"/>
    <x v="2"/>
    <n v="17"/>
    <s v="Number"/>
    <n v="10815"/>
    <n v="610"/>
    <n v="5885"/>
    <n v="1165"/>
    <n v="65"/>
    <n v="2770"/>
    <n v="0"/>
    <n v="320"/>
    <x v="0"/>
  </r>
  <r>
    <s v="EEOALL6R"/>
    <s v="05000US27123"/>
    <x v="10"/>
    <x v="3"/>
    <x v="3"/>
    <x v="0"/>
    <n v="19"/>
    <s v="Number"/>
    <n v="3755"/>
    <n v="245"/>
    <n v="2230"/>
    <n v="790"/>
    <n v="40"/>
    <n v="395"/>
    <n v="0"/>
    <n v="65"/>
    <x v="0"/>
  </r>
  <r>
    <s v="EEOALL6R"/>
    <s v="05000US27123"/>
    <x v="10"/>
    <x v="3"/>
    <x v="3"/>
    <x v="1"/>
    <n v="21"/>
    <s v="Number"/>
    <n v="2840"/>
    <n v="140"/>
    <n v="1710"/>
    <n v="605"/>
    <n v="20"/>
    <n v="310"/>
    <n v="0"/>
    <n v="50"/>
    <x v="0"/>
  </r>
  <r>
    <s v="EEOALL6R"/>
    <s v="05000US27123"/>
    <x v="10"/>
    <x v="3"/>
    <x v="3"/>
    <x v="2"/>
    <n v="23"/>
    <s v="Number"/>
    <n v="915"/>
    <n v="100"/>
    <n v="515"/>
    <n v="185"/>
    <n v="15"/>
    <n v="85"/>
    <n v="0"/>
    <n v="15"/>
    <x v="0"/>
  </r>
  <r>
    <s v="EEOALL6R"/>
    <s v="05000US27123"/>
    <x v="10"/>
    <x v="4"/>
    <x v="4"/>
    <x v="0"/>
    <n v="25"/>
    <s v="Number"/>
    <n v="530"/>
    <n v="0"/>
    <n v="375"/>
    <n v="75"/>
    <n v="0"/>
    <n v="65"/>
    <n v="0"/>
    <n v="15"/>
    <x v="0"/>
  </r>
  <r>
    <s v="EEOALL6R"/>
    <s v="05000US27123"/>
    <x v="10"/>
    <x v="4"/>
    <x v="4"/>
    <x v="1"/>
    <n v="27"/>
    <s v="Number"/>
    <n v="275"/>
    <n v="0"/>
    <n v="200"/>
    <n v="45"/>
    <n v="0"/>
    <n v="30"/>
    <n v="0"/>
    <n v="0"/>
    <x v="0"/>
  </r>
  <r>
    <s v="EEOALL6R"/>
    <s v="05000US27123"/>
    <x v="10"/>
    <x v="4"/>
    <x v="4"/>
    <x v="2"/>
    <n v="29"/>
    <s v="Number"/>
    <n v="255"/>
    <n v="0"/>
    <n v="175"/>
    <n v="30"/>
    <n v="0"/>
    <n v="35"/>
    <n v="0"/>
    <n v="15"/>
    <x v="0"/>
  </r>
  <r>
    <s v="EEOALL6R"/>
    <s v="05000US27123"/>
    <x v="10"/>
    <x v="5"/>
    <x v="5"/>
    <x v="0"/>
    <n v="31"/>
    <s v="Number"/>
    <n v="63255"/>
    <n v="3705"/>
    <n v="42770"/>
    <n v="7005"/>
    <n v="210"/>
    <n v="7360"/>
    <n v="20"/>
    <n v="2180"/>
    <x v="0"/>
  </r>
  <r>
    <s v="EEOALL6R"/>
    <s v="05000US27123"/>
    <x v="10"/>
    <x v="5"/>
    <x v="5"/>
    <x v="1"/>
    <n v="33"/>
    <s v="Number"/>
    <n v="24395"/>
    <n v="1305"/>
    <n v="16540"/>
    <n v="2520"/>
    <n v="45"/>
    <n v="3205"/>
    <n v="0"/>
    <n v="780"/>
    <x v="0"/>
  </r>
  <r>
    <s v="EEOALL6R"/>
    <s v="05000US27123"/>
    <x v="10"/>
    <x v="5"/>
    <x v="5"/>
    <x v="2"/>
    <n v="35"/>
    <s v="Number"/>
    <n v="38860"/>
    <n v="2405"/>
    <n v="26230"/>
    <n v="4490"/>
    <n v="165"/>
    <n v="4155"/>
    <n v="20"/>
    <n v="1400"/>
    <x v="0"/>
  </r>
  <r>
    <s v="EEOALL6R"/>
    <s v="05000US27123"/>
    <x v="10"/>
    <x v="6"/>
    <x v="6"/>
    <x v="0"/>
    <n v="37"/>
    <s v="Number"/>
    <n v="15070"/>
    <n v="2075"/>
    <n v="10185"/>
    <n v="875"/>
    <n v="130"/>
    <n v="1515"/>
    <n v="10"/>
    <n v="280"/>
    <x v="0"/>
  </r>
  <r>
    <s v="EEOALL6R"/>
    <s v="05000US27123"/>
    <x v="10"/>
    <x v="6"/>
    <x v="6"/>
    <x v="1"/>
    <n v="39"/>
    <s v="Number"/>
    <n v="13135"/>
    <n v="1890"/>
    <n v="9085"/>
    <n v="760"/>
    <n v="115"/>
    <n v="1065"/>
    <n v="10"/>
    <n v="210"/>
    <x v="0"/>
  </r>
  <r>
    <s v="EEOALL6R"/>
    <s v="05000US27123"/>
    <x v="10"/>
    <x v="6"/>
    <x v="6"/>
    <x v="2"/>
    <n v="41"/>
    <s v="Number"/>
    <n v="1935"/>
    <n v="190"/>
    <n v="1095"/>
    <n v="115"/>
    <n v="15"/>
    <n v="455"/>
    <n v="0"/>
    <n v="70"/>
    <x v="0"/>
  </r>
  <r>
    <s v="EEOALL6R"/>
    <s v="05000US27123"/>
    <x v="10"/>
    <x v="7"/>
    <x v="7"/>
    <x v="0"/>
    <n v="43"/>
    <s v="Number"/>
    <n v="70115"/>
    <n v="8880"/>
    <n v="36840"/>
    <n v="12225"/>
    <n v="460"/>
    <n v="9575"/>
    <n v="55"/>
    <n v="2080"/>
    <x v="0"/>
  </r>
  <r>
    <s v="EEOALL6R"/>
    <s v="05000US27123"/>
    <x v="10"/>
    <x v="7"/>
    <x v="7"/>
    <x v="1"/>
    <n v="45"/>
    <s v="Number"/>
    <n v="38390"/>
    <n v="5185"/>
    <n v="20425"/>
    <n v="6215"/>
    <n v="225"/>
    <n v="5245"/>
    <n v="35"/>
    <n v="1055"/>
    <x v="0"/>
  </r>
  <r>
    <s v="EEOALL6R"/>
    <s v="05000US27123"/>
    <x v="10"/>
    <x v="7"/>
    <x v="7"/>
    <x v="2"/>
    <n v="47"/>
    <s v="Number"/>
    <n v="31725"/>
    <n v="3695"/>
    <n v="16415"/>
    <n v="6010"/>
    <n v="235"/>
    <n v="4330"/>
    <n v="20"/>
    <n v="1025"/>
    <x v="0"/>
  </r>
  <r>
    <s v="EEOALL6R"/>
    <s v="05000US27123"/>
    <x v="10"/>
    <x v="8"/>
    <x v="8"/>
    <x v="0"/>
    <n v="49"/>
    <s v="Number"/>
    <n v="2410"/>
    <n v="230"/>
    <n v="700"/>
    <n v="715"/>
    <n v="65"/>
    <n v="515"/>
    <n v="0"/>
    <n v="190"/>
    <x v="0"/>
  </r>
  <r>
    <s v="EEOALL6R"/>
    <s v="05000US27123"/>
    <x v="10"/>
    <x v="8"/>
    <x v="8"/>
    <x v="1"/>
    <n v="51"/>
    <s v="Number"/>
    <n v="1310"/>
    <n v="85"/>
    <n v="365"/>
    <n v="420"/>
    <n v="60"/>
    <n v="255"/>
    <n v="0"/>
    <n v="120"/>
    <x v="0"/>
  </r>
  <r>
    <s v="EEOALL6R"/>
    <s v="05000US27123"/>
    <x v="10"/>
    <x v="8"/>
    <x v="8"/>
    <x v="2"/>
    <n v="53"/>
    <s v="Number"/>
    <n v="1105"/>
    <n v="140"/>
    <n v="335"/>
    <n v="295"/>
    <n v="4"/>
    <n v="260"/>
    <n v="0"/>
    <n v="70"/>
    <x v="0"/>
  </r>
  <r>
    <s v="EEOALL6R"/>
    <s v="05000US27131"/>
    <x v="11"/>
    <x v="0"/>
    <x v="0"/>
    <x v="0"/>
    <n v="1"/>
    <s v="Number"/>
    <n v="3860"/>
    <n v="105"/>
    <n v="3670"/>
    <n v="15"/>
    <n v="4"/>
    <n v="65"/>
    <n v="0"/>
    <n v="4"/>
    <x v="0"/>
  </r>
  <r>
    <s v="EEOALL6R"/>
    <s v="05000US27131"/>
    <x v="11"/>
    <x v="0"/>
    <x v="0"/>
    <x v="1"/>
    <n v="3"/>
    <s v="Number"/>
    <n v="2455"/>
    <n v="65"/>
    <n v="2335"/>
    <n v="4"/>
    <n v="0"/>
    <n v="50"/>
    <n v="0"/>
    <n v="4"/>
    <x v="0"/>
  </r>
  <r>
    <s v="EEOALL6R"/>
    <s v="05000US27131"/>
    <x v="11"/>
    <x v="0"/>
    <x v="0"/>
    <x v="2"/>
    <n v="5"/>
    <s v="Number"/>
    <n v="1400"/>
    <n v="40"/>
    <n v="1335"/>
    <n v="10"/>
    <n v="4"/>
    <n v="15"/>
    <n v="0"/>
    <n v="0"/>
    <x v="0"/>
  </r>
  <r>
    <s v="EEOALL6R"/>
    <s v="05000US27131"/>
    <x v="11"/>
    <x v="1"/>
    <x v="1"/>
    <x v="0"/>
    <n v="7"/>
    <s v="Number"/>
    <n v="6815"/>
    <n v="205"/>
    <n v="6260"/>
    <n v="125"/>
    <n v="0"/>
    <n v="155"/>
    <n v="0"/>
    <n v="60"/>
    <x v="0"/>
  </r>
  <r>
    <s v="EEOALL6R"/>
    <s v="05000US27131"/>
    <x v="11"/>
    <x v="1"/>
    <x v="1"/>
    <x v="1"/>
    <n v="9"/>
    <s v="Number"/>
    <n v="2690"/>
    <n v="120"/>
    <n v="2390"/>
    <n v="80"/>
    <n v="0"/>
    <n v="55"/>
    <n v="0"/>
    <n v="45"/>
    <x v="0"/>
  </r>
  <r>
    <s v="EEOALL6R"/>
    <s v="05000US27131"/>
    <x v="11"/>
    <x v="1"/>
    <x v="1"/>
    <x v="2"/>
    <n v="11"/>
    <s v="Number"/>
    <n v="4125"/>
    <n v="85"/>
    <n v="3870"/>
    <n v="50"/>
    <n v="0"/>
    <n v="105"/>
    <n v="0"/>
    <n v="15"/>
    <x v="0"/>
  </r>
  <r>
    <s v="EEOALL6R"/>
    <s v="05000US27131"/>
    <x v="11"/>
    <x v="2"/>
    <x v="2"/>
    <x v="0"/>
    <n v="13"/>
    <s v="Number"/>
    <n v="3835"/>
    <n v="335"/>
    <n v="3070"/>
    <n v="245"/>
    <n v="4"/>
    <n v="130"/>
    <n v="0"/>
    <n v="55"/>
    <x v="0"/>
  </r>
  <r>
    <s v="EEOALL6R"/>
    <s v="05000US27131"/>
    <x v="11"/>
    <x v="2"/>
    <x v="2"/>
    <x v="1"/>
    <n v="15"/>
    <s v="Number"/>
    <n v="2235"/>
    <n v="160"/>
    <n v="1750"/>
    <n v="200"/>
    <n v="4"/>
    <n v="95"/>
    <n v="0"/>
    <n v="30"/>
    <x v="0"/>
  </r>
  <r>
    <s v="EEOALL6R"/>
    <s v="05000US27131"/>
    <x v="11"/>
    <x v="2"/>
    <x v="2"/>
    <x v="2"/>
    <n v="17"/>
    <s v="Number"/>
    <n v="1600"/>
    <n v="175"/>
    <n v="1320"/>
    <n v="45"/>
    <n v="0"/>
    <n v="35"/>
    <n v="0"/>
    <n v="25"/>
    <x v="0"/>
  </r>
  <r>
    <s v="EEOALL6R"/>
    <s v="05000US27131"/>
    <x v="11"/>
    <x v="3"/>
    <x v="3"/>
    <x v="0"/>
    <n v="19"/>
    <s v="Number"/>
    <n v="305"/>
    <n v="15"/>
    <n v="290"/>
    <n v="0"/>
    <n v="0"/>
    <n v="0"/>
    <n v="0"/>
    <n v="4"/>
    <x v="0"/>
  </r>
  <r>
    <s v="EEOALL6R"/>
    <s v="05000US27131"/>
    <x v="11"/>
    <x v="3"/>
    <x v="3"/>
    <x v="1"/>
    <n v="21"/>
    <s v="Number"/>
    <n v="220"/>
    <n v="4"/>
    <n v="220"/>
    <n v="0"/>
    <n v="0"/>
    <n v="0"/>
    <n v="0"/>
    <n v="4"/>
    <x v="0"/>
  </r>
  <r>
    <s v="EEOALL6R"/>
    <s v="05000US27131"/>
    <x v="11"/>
    <x v="3"/>
    <x v="3"/>
    <x v="2"/>
    <n v="23"/>
    <s v="Number"/>
    <n v="85"/>
    <n v="15"/>
    <n v="70"/>
    <n v="0"/>
    <n v="0"/>
    <n v="0"/>
    <n v="0"/>
    <n v="0"/>
    <x v="0"/>
  </r>
  <r>
    <s v="EEOALL6R"/>
    <s v="05000US27131"/>
    <x v="11"/>
    <x v="4"/>
    <x v="4"/>
    <x v="0"/>
    <n v="25"/>
    <s v="Number"/>
    <n v="60"/>
    <n v="0"/>
    <n v="60"/>
    <n v="0"/>
    <n v="0"/>
    <n v="0"/>
    <n v="0"/>
    <n v="0"/>
    <x v="0"/>
  </r>
  <r>
    <s v="EEOALL6R"/>
    <s v="05000US27131"/>
    <x v="11"/>
    <x v="4"/>
    <x v="4"/>
    <x v="1"/>
    <n v="27"/>
    <s v="Number"/>
    <n v="4"/>
    <n v="0"/>
    <n v="4"/>
    <n v="0"/>
    <n v="0"/>
    <n v="0"/>
    <n v="0"/>
    <n v="0"/>
    <x v="0"/>
  </r>
  <r>
    <s v="EEOALL6R"/>
    <s v="05000US27131"/>
    <x v="11"/>
    <x v="4"/>
    <x v="4"/>
    <x v="2"/>
    <n v="29"/>
    <s v="Number"/>
    <n v="60"/>
    <n v="0"/>
    <n v="60"/>
    <n v="0"/>
    <n v="0"/>
    <n v="0"/>
    <n v="0"/>
    <n v="0"/>
    <x v="0"/>
  </r>
  <r>
    <s v="EEOALL6R"/>
    <s v="05000US27131"/>
    <x v="11"/>
    <x v="5"/>
    <x v="5"/>
    <x v="0"/>
    <n v="31"/>
    <s v="Number"/>
    <n v="7250"/>
    <n v="250"/>
    <n v="6595"/>
    <n v="190"/>
    <n v="10"/>
    <n v="150"/>
    <n v="0"/>
    <n v="50"/>
    <x v="0"/>
  </r>
  <r>
    <s v="EEOALL6R"/>
    <s v="05000US27131"/>
    <x v="11"/>
    <x v="5"/>
    <x v="5"/>
    <x v="1"/>
    <n v="33"/>
    <s v="Number"/>
    <n v="2365"/>
    <n v="40"/>
    <n v="2100"/>
    <n v="165"/>
    <n v="0"/>
    <n v="55"/>
    <n v="0"/>
    <n v="4"/>
    <x v="0"/>
  </r>
  <r>
    <s v="EEOALL6R"/>
    <s v="05000US27131"/>
    <x v="11"/>
    <x v="5"/>
    <x v="5"/>
    <x v="2"/>
    <n v="35"/>
    <s v="Number"/>
    <n v="4885"/>
    <n v="210"/>
    <n v="4495"/>
    <n v="30"/>
    <n v="10"/>
    <n v="95"/>
    <n v="0"/>
    <n v="45"/>
    <x v="0"/>
  </r>
  <r>
    <s v="EEOALL6R"/>
    <s v="05000US27131"/>
    <x v="11"/>
    <x v="6"/>
    <x v="6"/>
    <x v="0"/>
    <n v="37"/>
    <s v="Number"/>
    <n v="3140"/>
    <n v="195"/>
    <n v="2825"/>
    <n v="20"/>
    <n v="4"/>
    <n v="40"/>
    <n v="0"/>
    <n v="55"/>
    <x v="0"/>
  </r>
  <r>
    <s v="EEOALL6R"/>
    <s v="05000US27131"/>
    <x v="11"/>
    <x v="6"/>
    <x v="6"/>
    <x v="1"/>
    <n v="39"/>
    <s v="Number"/>
    <n v="2925"/>
    <n v="185"/>
    <n v="2630"/>
    <n v="20"/>
    <n v="4"/>
    <n v="40"/>
    <n v="0"/>
    <n v="45"/>
    <x v="0"/>
  </r>
  <r>
    <s v="EEOALL6R"/>
    <s v="05000US27131"/>
    <x v="11"/>
    <x v="6"/>
    <x v="6"/>
    <x v="2"/>
    <n v="41"/>
    <s v="Number"/>
    <n v="215"/>
    <n v="10"/>
    <n v="195"/>
    <n v="0"/>
    <n v="4"/>
    <n v="0"/>
    <n v="0"/>
    <n v="4"/>
    <x v="0"/>
  </r>
  <r>
    <s v="EEOALL6R"/>
    <s v="05000US27131"/>
    <x v="11"/>
    <x v="7"/>
    <x v="7"/>
    <x v="0"/>
    <n v="43"/>
    <s v="Number"/>
    <n v="10040"/>
    <n v="1125"/>
    <n v="7790"/>
    <n v="560"/>
    <n v="20"/>
    <n v="380"/>
    <n v="25"/>
    <n v="135"/>
    <x v="0"/>
  </r>
  <r>
    <s v="EEOALL6R"/>
    <s v="05000US27131"/>
    <x v="11"/>
    <x v="7"/>
    <x v="7"/>
    <x v="1"/>
    <n v="45"/>
    <s v="Number"/>
    <n v="5685"/>
    <n v="740"/>
    <n v="4325"/>
    <n v="375"/>
    <n v="20"/>
    <n v="155"/>
    <n v="0"/>
    <n v="75"/>
    <x v="0"/>
  </r>
  <r>
    <s v="EEOALL6R"/>
    <s v="05000US27131"/>
    <x v="11"/>
    <x v="7"/>
    <x v="7"/>
    <x v="2"/>
    <n v="47"/>
    <s v="Number"/>
    <n v="4355"/>
    <n v="390"/>
    <n v="3465"/>
    <n v="185"/>
    <n v="0"/>
    <n v="225"/>
    <n v="25"/>
    <n v="60"/>
    <x v="0"/>
  </r>
  <r>
    <s v="EEOALL6R"/>
    <s v="05000US27131"/>
    <x v="11"/>
    <x v="8"/>
    <x v="8"/>
    <x v="0"/>
    <n v="49"/>
    <s v="Number"/>
    <n v="155"/>
    <n v="35"/>
    <n v="90"/>
    <n v="20"/>
    <n v="0"/>
    <n v="0"/>
    <n v="0"/>
    <n v="15"/>
    <x v="0"/>
  </r>
  <r>
    <s v="EEOALL6R"/>
    <s v="05000US27131"/>
    <x v="11"/>
    <x v="8"/>
    <x v="8"/>
    <x v="1"/>
    <n v="51"/>
    <s v="Number"/>
    <n v="85"/>
    <n v="0"/>
    <n v="55"/>
    <n v="20"/>
    <n v="0"/>
    <n v="0"/>
    <n v="0"/>
    <n v="15"/>
    <x v="0"/>
  </r>
  <r>
    <s v="EEOALL6R"/>
    <s v="05000US27131"/>
    <x v="11"/>
    <x v="8"/>
    <x v="8"/>
    <x v="2"/>
    <n v="53"/>
    <s v="Number"/>
    <n v="70"/>
    <n v="35"/>
    <n v="35"/>
    <n v="0"/>
    <n v="0"/>
    <n v="0"/>
    <n v="0"/>
    <n v="0"/>
    <x v="0"/>
  </r>
  <r>
    <s v="EEOALL6R"/>
    <s v="05000US27137"/>
    <x v="12"/>
    <x v="0"/>
    <x v="0"/>
    <x v="0"/>
    <n v="1"/>
    <s v="Number"/>
    <n v="11180"/>
    <n v="130"/>
    <n v="10565"/>
    <n v="65"/>
    <n v="190"/>
    <n v="75"/>
    <n v="25"/>
    <n v="135"/>
    <x v="0"/>
  </r>
  <r>
    <s v="EEOALL6R"/>
    <s v="05000US27137"/>
    <x v="12"/>
    <x v="0"/>
    <x v="0"/>
    <x v="1"/>
    <n v="3"/>
    <s v="Number"/>
    <n v="6010"/>
    <n v="70"/>
    <n v="5650"/>
    <n v="50"/>
    <n v="105"/>
    <n v="50"/>
    <n v="0"/>
    <n v="90"/>
    <x v="0"/>
  </r>
  <r>
    <s v="EEOALL6R"/>
    <s v="05000US27137"/>
    <x v="12"/>
    <x v="0"/>
    <x v="0"/>
    <x v="2"/>
    <n v="5"/>
    <s v="Number"/>
    <n v="5170"/>
    <n v="60"/>
    <n v="4915"/>
    <n v="15"/>
    <n v="85"/>
    <n v="30"/>
    <n v="25"/>
    <n v="40"/>
    <x v="0"/>
  </r>
  <r>
    <s v="EEOALL6R"/>
    <s v="05000US27137"/>
    <x v="12"/>
    <x v="1"/>
    <x v="1"/>
    <x v="0"/>
    <n v="7"/>
    <s v="Number"/>
    <n v="20420"/>
    <n v="235"/>
    <n v="19170"/>
    <n v="185"/>
    <n v="180"/>
    <n v="325"/>
    <n v="4"/>
    <n v="325"/>
    <x v="0"/>
  </r>
  <r>
    <s v="EEOALL6R"/>
    <s v="05000US27137"/>
    <x v="12"/>
    <x v="1"/>
    <x v="1"/>
    <x v="1"/>
    <n v="9"/>
    <s v="Number"/>
    <n v="8200"/>
    <n v="60"/>
    <n v="7655"/>
    <n v="70"/>
    <n v="80"/>
    <n v="190"/>
    <n v="0"/>
    <n v="145"/>
    <x v="0"/>
  </r>
  <r>
    <s v="EEOALL6R"/>
    <s v="05000US27137"/>
    <x v="12"/>
    <x v="1"/>
    <x v="1"/>
    <x v="2"/>
    <n v="11"/>
    <s v="Number"/>
    <n v="12220"/>
    <n v="175"/>
    <n v="11515"/>
    <n v="120"/>
    <n v="95"/>
    <n v="135"/>
    <n v="4"/>
    <n v="180"/>
    <x v="0"/>
  </r>
  <r>
    <s v="EEOALL6R"/>
    <s v="05000US27137"/>
    <x v="12"/>
    <x v="2"/>
    <x v="2"/>
    <x v="0"/>
    <n v="13"/>
    <s v="Number"/>
    <n v="8210"/>
    <n v="95"/>
    <n v="7725"/>
    <n v="65"/>
    <n v="115"/>
    <n v="95"/>
    <n v="15"/>
    <n v="100"/>
    <x v="0"/>
  </r>
  <r>
    <s v="EEOALL6R"/>
    <s v="05000US27137"/>
    <x v="12"/>
    <x v="2"/>
    <x v="2"/>
    <x v="1"/>
    <n v="15"/>
    <s v="Number"/>
    <n v="4600"/>
    <n v="70"/>
    <n v="4320"/>
    <n v="65"/>
    <n v="35"/>
    <n v="45"/>
    <n v="15"/>
    <n v="50"/>
    <x v="0"/>
  </r>
  <r>
    <s v="EEOALL6R"/>
    <s v="05000US27137"/>
    <x v="12"/>
    <x v="2"/>
    <x v="2"/>
    <x v="2"/>
    <n v="17"/>
    <s v="Number"/>
    <n v="3610"/>
    <n v="25"/>
    <n v="3405"/>
    <n v="4"/>
    <n v="80"/>
    <n v="50"/>
    <n v="0"/>
    <n v="45"/>
    <x v="0"/>
  </r>
  <r>
    <s v="EEOALL6R"/>
    <s v="05000US27137"/>
    <x v="12"/>
    <x v="3"/>
    <x v="3"/>
    <x v="0"/>
    <n v="19"/>
    <s v="Number"/>
    <n v="1360"/>
    <n v="4"/>
    <n v="1250"/>
    <n v="25"/>
    <n v="45"/>
    <n v="0"/>
    <n v="0"/>
    <n v="30"/>
    <x v="0"/>
  </r>
  <r>
    <s v="EEOALL6R"/>
    <s v="05000US27137"/>
    <x v="12"/>
    <x v="3"/>
    <x v="3"/>
    <x v="1"/>
    <n v="21"/>
    <s v="Number"/>
    <n v="1175"/>
    <n v="4"/>
    <n v="1090"/>
    <n v="20"/>
    <n v="45"/>
    <n v="0"/>
    <n v="0"/>
    <n v="20"/>
    <x v="0"/>
  </r>
  <r>
    <s v="EEOALL6R"/>
    <s v="05000US27137"/>
    <x v="12"/>
    <x v="3"/>
    <x v="3"/>
    <x v="2"/>
    <n v="23"/>
    <s v="Number"/>
    <n v="185"/>
    <n v="4"/>
    <n v="165"/>
    <n v="4"/>
    <n v="0"/>
    <n v="0"/>
    <n v="0"/>
    <n v="10"/>
    <x v="0"/>
  </r>
  <r>
    <s v="EEOALL6R"/>
    <s v="05000US27137"/>
    <x v="12"/>
    <x v="4"/>
    <x v="4"/>
    <x v="0"/>
    <n v="25"/>
    <s v="Number"/>
    <n v="160"/>
    <n v="0"/>
    <n v="160"/>
    <n v="0"/>
    <n v="0"/>
    <n v="0"/>
    <n v="0"/>
    <n v="0"/>
    <x v="0"/>
  </r>
  <r>
    <s v="EEOALL6R"/>
    <s v="05000US27137"/>
    <x v="12"/>
    <x v="4"/>
    <x v="4"/>
    <x v="1"/>
    <n v="27"/>
    <s v="Number"/>
    <n v="80"/>
    <n v="0"/>
    <n v="80"/>
    <n v="0"/>
    <n v="0"/>
    <n v="0"/>
    <n v="0"/>
    <n v="0"/>
    <x v="0"/>
  </r>
  <r>
    <s v="EEOALL6R"/>
    <s v="05000US27137"/>
    <x v="12"/>
    <x v="4"/>
    <x v="4"/>
    <x v="2"/>
    <n v="29"/>
    <s v="Number"/>
    <n v="80"/>
    <n v="0"/>
    <n v="80"/>
    <n v="0"/>
    <n v="0"/>
    <n v="0"/>
    <n v="0"/>
    <n v="0"/>
    <x v="0"/>
  </r>
  <r>
    <s v="EEOALL6R"/>
    <s v="05000US27137"/>
    <x v="12"/>
    <x v="5"/>
    <x v="5"/>
    <x v="0"/>
    <n v="31"/>
    <s v="Number"/>
    <n v="22050"/>
    <n v="365"/>
    <n v="20460"/>
    <n v="185"/>
    <n v="250"/>
    <n v="230"/>
    <n v="20"/>
    <n v="540"/>
    <x v="0"/>
  </r>
  <r>
    <s v="EEOALL6R"/>
    <s v="05000US27137"/>
    <x v="12"/>
    <x v="5"/>
    <x v="5"/>
    <x v="1"/>
    <n v="33"/>
    <s v="Number"/>
    <n v="7975"/>
    <n v="180"/>
    <n v="7390"/>
    <n v="120"/>
    <n v="40"/>
    <n v="65"/>
    <n v="15"/>
    <n v="165"/>
    <x v="0"/>
  </r>
  <r>
    <s v="EEOALL6R"/>
    <s v="05000US27137"/>
    <x v="12"/>
    <x v="5"/>
    <x v="5"/>
    <x v="2"/>
    <n v="35"/>
    <s v="Number"/>
    <n v="14080"/>
    <n v="190"/>
    <n v="13070"/>
    <n v="70"/>
    <n v="210"/>
    <n v="160"/>
    <n v="4"/>
    <n v="380"/>
    <x v="0"/>
  </r>
  <r>
    <s v="EEOALL6R"/>
    <s v="05000US27137"/>
    <x v="12"/>
    <x v="6"/>
    <x v="6"/>
    <x v="0"/>
    <n v="37"/>
    <s v="Number"/>
    <n v="9780"/>
    <n v="70"/>
    <n v="9265"/>
    <n v="100"/>
    <n v="125"/>
    <n v="40"/>
    <n v="0"/>
    <n v="180"/>
    <x v="0"/>
  </r>
  <r>
    <s v="EEOALL6R"/>
    <s v="05000US27137"/>
    <x v="12"/>
    <x v="6"/>
    <x v="6"/>
    <x v="1"/>
    <n v="39"/>
    <s v="Number"/>
    <n v="9055"/>
    <n v="70"/>
    <n v="8560"/>
    <n v="100"/>
    <n v="125"/>
    <n v="30"/>
    <n v="0"/>
    <n v="170"/>
    <x v="0"/>
  </r>
  <r>
    <s v="EEOALL6R"/>
    <s v="05000US27137"/>
    <x v="12"/>
    <x v="6"/>
    <x v="6"/>
    <x v="2"/>
    <n v="41"/>
    <s v="Number"/>
    <n v="725"/>
    <n v="4"/>
    <n v="705"/>
    <n v="0"/>
    <n v="4"/>
    <n v="10"/>
    <n v="0"/>
    <n v="10"/>
    <x v="0"/>
  </r>
  <r>
    <s v="EEOALL6R"/>
    <s v="05000US27137"/>
    <x v="12"/>
    <x v="7"/>
    <x v="7"/>
    <x v="0"/>
    <n v="43"/>
    <s v="Number"/>
    <n v="29240"/>
    <n v="515"/>
    <n v="26670"/>
    <n v="525"/>
    <n v="615"/>
    <n v="275"/>
    <n v="0"/>
    <n v="640"/>
    <x v="0"/>
  </r>
  <r>
    <s v="EEOALL6R"/>
    <s v="05000US27137"/>
    <x v="12"/>
    <x v="7"/>
    <x v="7"/>
    <x v="1"/>
    <n v="45"/>
    <s v="Number"/>
    <n v="16295"/>
    <n v="195"/>
    <n v="14930"/>
    <n v="390"/>
    <n v="390"/>
    <n v="110"/>
    <n v="0"/>
    <n v="280"/>
    <x v="0"/>
  </r>
  <r>
    <s v="EEOALL6R"/>
    <s v="05000US27137"/>
    <x v="12"/>
    <x v="7"/>
    <x v="7"/>
    <x v="2"/>
    <n v="47"/>
    <s v="Number"/>
    <n v="12945"/>
    <n v="320"/>
    <n v="11735"/>
    <n v="140"/>
    <n v="225"/>
    <n v="165"/>
    <n v="0"/>
    <n v="355"/>
    <x v="0"/>
  </r>
  <r>
    <s v="EEOALL6R"/>
    <s v="05000US27137"/>
    <x v="12"/>
    <x v="8"/>
    <x v="8"/>
    <x v="0"/>
    <n v="49"/>
    <s v="Number"/>
    <n v="720"/>
    <n v="25"/>
    <n v="620"/>
    <n v="10"/>
    <n v="40"/>
    <n v="0"/>
    <n v="0"/>
    <n v="20"/>
    <x v="0"/>
  </r>
  <r>
    <s v="EEOALL6R"/>
    <s v="05000US27137"/>
    <x v="12"/>
    <x v="8"/>
    <x v="8"/>
    <x v="1"/>
    <n v="51"/>
    <s v="Number"/>
    <n v="445"/>
    <n v="0"/>
    <n v="430"/>
    <n v="0"/>
    <n v="15"/>
    <n v="0"/>
    <n v="0"/>
    <n v="4"/>
    <x v="0"/>
  </r>
  <r>
    <s v="EEOALL6R"/>
    <s v="05000US27137"/>
    <x v="12"/>
    <x v="8"/>
    <x v="8"/>
    <x v="2"/>
    <n v="53"/>
    <s v="Number"/>
    <n v="270"/>
    <n v="25"/>
    <n v="195"/>
    <n v="10"/>
    <n v="25"/>
    <n v="0"/>
    <n v="0"/>
    <n v="15"/>
    <x v="0"/>
  </r>
  <r>
    <s v="EEOALL6R"/>
    <s v="05000US27139"/>
    <x v="13"/>
    <x v="0"/>
    <x v="0"/>
    <x v="0"/>
    <n v="1"/>
    <s v="Number"/>
    <n v="12860"/>
    <n v="285"/>
    <n v="11795"/>
    <n v="185"/>
    <n v="40"/>
    <n v="410"/>
    <n v="4"/>
    <n v="135"/>
    <x v="0"/>
  </r>
  <r>
    <s v="EEOALL6R"/>
    <s v="05000US27139"/>
    <x v="13"/>
    <x v="0"/>
    <x v="0"/>
    <x v="1"/>
    <n v="3"/>
    <s v="Number"/>
    <n v="7855"/>
    <n v="150"/>
    <n v="7185"/>
    <n v="160"/>
    <n v="40"/>
    <n v="250"/>
    <n v="4"/>
    <n v="65"/>
    <x v="0"/>
  </r>
  <r>
    <s v="EEOALL6R"/>
    <s v="05000US27139"/>
    <x v="13"/>
    <x v="0"/>
    <x v="0"/>
    <x v="2"/>
    <n v="5"/>
    <s v="Number"/>
    <n v="5005"/>
    <n v="135"/>
    <n v="4610"/>
    <n v="25"/>
    <n v="4"/>
    <n v="160"/>
    <n v="0"/>
    <n v="70"/>
    <x v="0"/>
  </r>
  <r>
    <s v="EEOALL6R"/>
    <s v="05000US27139"/>
    <x v="13"/>
    <x v="1"/>
    <x v="1"/>
    <x v="0"/>
    <n v="7"/>
    <s v="Number"/>
    <n v="17280"/>
    <n v="345"/>
    <n v="14985"/>
    <n v="605"/>
    <n v="15"/>
    <n v="1230"/>
    <n v="0"/>
    <n v="100"/>
    <x v="0"/>
  </r>
  <r>
    <s v="EEOALL6R"/>
    <s v="05000US27139"/>
    <x v="13"/>
    <x v="1"/>
    <x v="1"/>
    <x v="1"/>
    <n v="9"/>
    <s v="Number"/>
    <n v="7530"/>
    <n v="190"/>
    <n v="6225"/>
    <n v="375"/>
    <n v="4"/>
    <n v="700"/>
    <n v="0"/>
    <n v="40"/>
    <x v="0"/>
  </r>
  <r>
    <s v="EEOALL6R"/>
    <s v="05000US27139"/>
    <x v="13"/>
    <x v="1"/>
    <x v="1"/>
    <x v="2"/>
    <n v="11"/>
    <s v="Number"/>
    <n v="9750"/>
    <n v="150"/>
    <n v="8760"/>
    <n v="230"/>
    <n v="15"/>
    <n v="530"/>
    <n v="0"/>
    <n v="60"/>
    <x v="0"/>
  </r>
  <r>
    <s v="EEOALL6R"/>
    <s v="05000US27139"/>
    <x v="13"/>
    <x v="2"/>
    <x v="2"/>
    <x v="0"/>
    <n v="13"/>
    <s v="Number"/>
    <n v="7180"/>
    <n v="710"/>
    <n v="4970"/>
    <n v="380"/>
    <n v="10"/>
    <n v="1000"/>
    <n v="0"/>
    <n v="110"/>
    <x v="0"/>
  </r>
  <r>
    <s v="EEOALL6R"/>
    <s v="05000US27139"/>
    <x v="13"/>
    <x v="2"/>
    <x v="2"/>
    <x v="1"/>
    <n v="15"/>
    <s v="Number"/>
    <n v="3820"/>
    <n v="435"/>
    <n v="2850"/>
    <n v="85"/>
    <n v="4"/>
    <n v="435"/>
    <n v="0"/>
    <n v="10"/>
    <x v="0"/>
  </r>
  <r>
    <s v="EEOALL6R"/>
    <s v="05000US27139"/>
    <x v="13"/>
    <x v="2"/>
    <x v="2"/>
    <x v="2"/>
    <n v="17"/>
    <s v="Number"/>
    <n v="3360"/>
    <n v="280"/>
    <n v="2120"/>
    <n v="290"/>
    <n v="4"/>
    <n v="560"/>
    <n v="0"/>
    <n v="100"/>
    <x v="0"/>
  </r>
  <r>
    <s v="EEOALL6R"/>
    <s v="05000US27139"/>
    <x v="13"/>
    <x v="3"/>
    <x v="3"/>
    <x v="0"/>
    <n v="19"/>
    <s v="Number"/>
    <n v="1075"/>
    <n v="25"/>
    <n v="905"/>
    <n v="0"/>
    <n v="75"/>
    <n v="65"/>
    <n v="0"/>
    <n v="0"/>
    <x v="0"/>
  </r>
  <r>
    <s v="EEOALL6R"/>
    <s v="05000US27139"/>
    <x v="13"/>
    <x v="3"/>
    <x v="3"/>
    <x v="1"/>
    <n v="21"/>
    <s v="Number"/>
    <n v="795"/>
    <n v="25"/>
    <n v="695"/>
    <n v="0"/>
    <n v="75"/>
    <n v="0"/>
    <n v="0"/>
    <n v="0"/>
    <x v="0"/>
  </r>
  <r>
    <s v="EEOALL6R"/>
    <s v="05000US27139"/>
    <x v="13"/>
    <x v="3"/>
    <x v="3"/>
    <x v="2"/>
    <n v="23"/>
    <s v="Number"/>
    <n v="280"/>
    <n v="0"/>
    <n v="215"/>
    <n v="0"/>
    <n v="0"/>
    <n v="65"/>
    <n v="0"/>
    <n v="0"/>
    <x v="0"/>
  </r>
  <r>
    <s v="EEOALL6R"/>
    <s v="05000US27139"/>
    <x v="13"/>
    <x v="4"/>
    <x v="4"/>
    <x v="0"/>
    <n v="25"/>
    <s v="Number"/>
    <n v="75"/>
    <n v="0"/>
    <n v="75"/>
    <n v="0"/>
    <n v="0"/>
    <n v="0"/>
    <n v="0"/>
    <n v="0"/>
    <x v="0"/>
  </r>
  <r>
    <s v="EEOALL6R"/>
    <s v="05000US27139"/>
    <x v="13"/>
    <x v="4"/>
    <x v="4"/>
    <x v="1"/>
    <n v="27"/>
    <s v="Number"/>
    <n v="35"/>
    <n v="0"/>
    <n v="35"/>
    <n v="0"/>
    <n v="0"/>
    <n v="0"/>
    <n v="0"/>
    <n v="0"/>
    <x v="0"/>
  </r>
  <r>
    <s v="EEOALL6R"/>
    <s v="05000US27139"/>
    <x v="13"/>
    <x v="4"/>
    <x v="4"/>
    <x v="2"/>
    <n v="29"/>
    <s v="Number"/>
    <n v="40"/>
    <n v="0"/>
    <n v="40"/>
    <n v="0"/>
    <n v="0"/>
    <n v="0"/>
    <n v="0"/>
    <n v="0"/>
    <x v="0"/>
  </r>
  <r>
    <s v="EEOALL6R"/>
    <s v="05000US27139"/>
    <x v="13"/>
    <x v="5"/>
    <x v="5"/>
    <x v="0"/>
    <n v="31"/>
    <s v="Number"/>
    <n v="19145"/>
    <n v="605"/>
    <n v="16765"/>
    <n v="570"/>
    <n v="75"/>
    <n v="885"/>
    <n v="0"/>
    <n v="245"/>
    <x v="0"/>
  </r>
  <r>
    <s v="EEOALL6R"/>
    <s v="05000US27139"/>
    <x v="13"/>
    <x v="5"/>
    <x v="5"/>
    <x v="1"/>
    <n v="33"/>
    <s v="Number"/>
    <n v="7770"/>
    <n v="165"/>
    <n v="6800"/>
    <n v="230"/>
    <n v="35"/>
    <n v="435"/>
    <n v="0"/>
    <n v="105"/>
    <x v="0"/>
  </r>
  <r>
    <s v="EEOALL6R"/>
    <s v="05000US27139"/>
    <x v="13"/>
    <x v="5"/>
    <x v="5"/>
    <x v="2"/>
    <n v="35"/>
    <s v="Number"/>
    <n v="11380"/>
    <n v="445"/>
    <n v="9965"/>
    <n v="335"/>
    <n v="40"/>
    <n v="450"/>
    <n v="0"/>
    <n v="145"/>
    <x v="0"/>
  </r>
  <r>
    <s v="EEOALL6R"/>
    <s v="05000US27139"/>
    <x v="13"/>
    <x v="6"/>
    <x v="6"/>
    <x v="0"/>
    <n v="37"/>
    <s v="Number"/>
    <n v="6490"/>
    <n v="680"/>
    <n v="5330"/>
    <n v="170"/>
    <n v="4"/>
    <n v="250"/>
    <n v="0"/>
    <n v="60"/>
    <x v="0"/>
  </r>
  <r>
    <s v="EEOALL6R"/>
    <s v="05000US27139"/>
    <x v="13"/>
    <x v="6"/>
    <x v="6"/>
    <x v="1"/>
    <n v="39"/>
    <s v="Number"/>
    <n v="5830"/>
    <n v="530"/>
    <n v="4925"/>
    <n v="105"/>
    <n v="4"/>
    <n v="220"/>
    <n v="0"/>
    <n v="50"/>
    <x v="0"/>
  </r>
  <r>
    <s v="EEOALL6R"/>
    <s v="05000US27139"/>
    <x v="13"/>
    <x v="6"/>
    <x v="6"/>
    <x v="2"/>
    <n v="41"/>
    <s v="Number"/>
    <n v="655"/>
    <n v="155"/>
    <n v="405"/>
    <n v="65"/>
    <n v="0"/>
    <n v="30"/>
    <n v="0"/>
    <n v="4"/>
    <x v="0"/>
  </r>
  <r>
    <s v="EEOALL6R"/>
    <s v="05000US27139"/>
    <x v="13"/>
    <x v="7"/>
    <x v="7"/>
    <x v="0"/>
    <n v="43"/>
    <s v="Number"/>
    <n v="17010"/>
    <n v="885"/>
    <n v="13765"/>
    <n v="895"/>
    <n v="65"/>
    <n v="1195"/>
    <n v="4"/>
    <n v="205"/>
    <x v="0"/>
  </r>
  <r>
    <s v="EEOALL6R"/>
    <s v="05000US27139"/>
    <x v="13"/>
    <x v="7"/>
    <x v="7"/>
    <x v="1"/>
    <n v="45"/>
    <s v="Number"/>
    <n v="9310"/>
    <n v="435"/>
    <n v="7675"/>
    <n v="530"/>
    <n v="30"/>
    <n v="510"/>
    <n v="4"/>
    <n v="130"/>
    <x v="0"/>
  </r>
  <r>
    <s v="EEOALL6R"/>
    <s v="05000US27139"/>
    <x v="13"/>
    <x v="7"/>
    <x v="7"/>
    <x v="2"/>
    <n v="47"/>
    <s v="Number"/>
    <n v="7695"/>
    <n v="450"/>
    <n v="6090"/>
    <n v="365"/>
    <n v="30"/>
    <n v="680"/>
    <n v="0"/>
    <n v="80"/>
    <x v="0"/>
  </r>
  <r>
    <s v="EEOALL6R"/>
    <s v="05000US27139"/>
    <x v="13"/>
    <x v="8"/>
    <x v="8"/>
    <x v="0"/>
    <n v="49"/>
    <s v="Number"/>
    <n v="230"/>
    <n v="15"/>
    <n v="110"/>
    <n v="35"/>
    <n v="0"/>
    <n v="65"/>
    <n v="0"/>
    <n v="4"/>
    <x v="0"/>
  </r>
  <r>
    <s v="EEOALL6R"/>
    <s v="05000US27139"/>
    <x v="13"/>
    <x v="8"/>
    <x v="8"/>
    <x v="1"/>
    <n v="51"/>
    <s v="Number"/>
    <n v="170"/>
    <n v="15"/>
    <n v="90"/>
    <n v="35"/>
    <n v="0"/>
    <n v="25"/>
    <n v="0"/>
    <n v="4"/>
    <x v="0"/>
  </r>
  <r>
    <s v="EEOALL6R"/>
    <s v="05000US27139"/>
    <x v="13"/>
    <x v="8"/>
    <x v="8"/>
    <x v="2"/>
    <n v="53"/>
    <s v="Number"/>
    <n v="60"/>
    <n v="0"/>
    <n v="20"/>
    <n v="0"/>
    <n v="0"/>
    <n v="40"/>
    <n v="0"/>
    <n v="0"/>
    <x v="0"/>
  </r>
  <r>
    <s v="EEOALL6R"/>
    <s v="05000US27141"/>
    <x v="14"/>
    <x v="0"/>
    <x v="0"/>
    <x v="0"/>
    <n v="1"/>
    <s v="Number"/>
    <n v="6855"/>
    <n v="100"/>
    <n v="6560"/>
    <n v="50"/>
    <n v="4"/>
    <n v="100"/>
    <n v="0"/>
    <n v="45"/>
    <x v="0"/>
  </r>
  <r>
    <s v="EEOALL6R"/>
    <s v="05000US27141"/>
    <x v="14"/>
    <x v="0"/>
    <x v="0"/>
    <x v="1"/>
    <n v="3"/>
    <s v="Number"/>
    <n v="3485"/>
    <n v="40"/>
    <n v="3340"/>
    <n v="25"/>
    <n v="4"/>
    <n v="35"/>
    <n v="0"/>
    <n v="40"/>
    <x v="0"/>
  </r>
  <r>
    <s v="EEOALL6R"/>
    <s v="05000US27141"/>
    <x v="14"/>
    <x v="0"/>
    <x v="0"/>
    <x v="2"/>
    <n v="5"/>
    <s v="Number"/>
    <n v="3370"/>
    <n v="60"/>
    <n v="3215"/>
    <n v="25"/>
    <n v="0"/>
    <n v="65"/>
    <n v="0"/>
    <n v="4"/>
    <x v="0"/>
  </r>
  <r>
    <s v="EEOALL6R"/>
    <s v="05000US27141"/>
    <x v="14"/>
    <x v="1"/>
    <x v="1"/>
    <x v="0"/>
    <n v="7"/>
    <s v="Number"/>
    <n v="8445"/>
    <n v="90"/>
    <n v="8035"/>
    <n v="70"/>
    <n v="30"/>
    <n v="120"/>
    <n v="0"/>
    <n v="100"/>
    <x v="0"/>
  </r>
  <r>
    <s v="EEOALL6R"/>
    <s v="05000US27141"/>
    <x v="14"/>
    <x v="1"/>
    <x v="1"/>
    <x v="1"/>
    <n v="9"/>
    <s v="Number"/>
    <n v="2995"/>
    <n v="45"/>
    <n v="2775"/>
    <n v="4"/>
    <n v="4"/>
    <n v="80"/>
    <n v="0"/>
    <n v="85"/>
    <x v="0"/>
  </r>
  <r>
    <s v="EEOALL6R"/>
    <s v="05000US27141"/>
    <x v="14"/>
    <x v="1"/>
    <x v="1"/>
    <x v="2"/>
    <n v="11"/>
    <s v="Number"/>
    <n v="5450"/>
    <n v="45"/>
    <n v="5260"/>
    <n v="65"/>
    <n v="25"/>
    <n v="40"/>
    <n v="0"/>
    <n v="15"/>
    <x v="0"/>
  </r>
  <r>
    <s v="EEOALL6R"/>
    <s v="05000US27141"/>
    <x v="14"/>
    <x v="2"/>
    <x v="2"/>
    <x v="0"/>
    <n v="13"/>
    <s v="Number"/>
    <n v="6075"/>
    <n v="120"/>
    <n v="5685"/>
    <n v="65"/>
    <n v="55"/>
    <n v="55"/>
    <n v="0"/>
    <n v="95"/>
    <x v="0"/>
  </r>
  <r>
    <s v="EEOALL6R"/>
    <s v="05000US27141"/>
    <x v="14"/>
    <x v="2"/>
    <x v="2"/>
    <x v="1"/>
    <n v="15"/>
    <s v="Number"/>
    <n v="3925"/>
    <n v="20"/>
    <n v="3740"/>
    <n v="50"/>
    <n v="55"/>
    <n v="4"/>
    <n v="0"/>
    <n v="50"/>
    <x v="0"/>
  </r>
  <r>
    <s v="EEOALL6R"/>
    <s v="05000US27141"/>
    <x v="14"/>
    <x v="2"/>
    <x v="2"/>
    <x v="2"/>
    <n v="17"/>
    <s v="Number"/>
    <n v="2150"/>
    <n v="100"/>
    <n v="1945"/>
    <n v="15"/>
    <n v="0"/>
    <n v="45"/>
    <n v="0"/>
    <n v="45"/>
    <x v="0"/>
  </r>
  <r>
    <s v="EEOALL6R"/>
    <s v="05000US27141"/>
    <x v="14"/>
    <x v="3"/>
    <x v="3"/>
    <x v="0"/>
    <n v="19"/>
    <s v="Number"/>
    <n v="705"/>
    <n v="0"/>
    <n v="690"/>
    <n v="0"/>
    <n v="0"/>
    <n v="0"/>
    <n v="0"/>
    <n v="15"/>
    <x v="0"/>
  </r>
  <r>
    <s v="EEOALL6R"/>
    <s v="05000US27141"/>
    <x v="14"/>
    <x v="3"/>
    <x v="3"/>
    <x v="1"/>
    <n v="21"/>
    <s v="Number"/>
    <n v="465"/>
    <n v="0"/>
    <n v="465"/>
    <n v="0"/>
    <n v="0"/>
    <n v="0"/>
    <n v="0"/>
    <n v="0"/>
    <x v="0"/>
  </r>
  <r>
    <s v="EEOALL6R"/>
    <s v="05000US27141"/>
    <x v="14"/>
    <x v="3"/>
    <x v="3"/>
    <x v="2"/>
    <n v="23"/>
    <s v="Number"/>
    <n v="240"/>
    <n v="0"/>
    <n v="225"/>
    <n v="0"/>
    <n v="0"/>
    <n v="0"/>
    <n v="0"/>
    <n v="15"/>
    <x v="0"/>
  </r>
  <r>
    <s v="EEOALL6R"/>
    <s v="05000US27141"/>
    <x v="14"/>
    <x v="4"/>
    <x v="4"/>
    <x v="0"/>
    <n v="25"/>
    <s v="Number"/>
    <n v="10"/>
    <n v="0"/>
    <n v="10"/>
    <n v="0"/>
    <n v="0"/>
    <n v="0"/>
    <n v="0"/>
    <n v="0"/>
    <x v="0"/>
  </r>
  <r>
    <s v="EEOALL6R"/>
    <s v="05000US27141"/>
    <x v="14"/>
    <x v="4"/>
    <x v="4"/>
    <x v="1"/>
    <n v="27"/>
    <s v="Number"/>
    <n v="0"/>
    <n v="0"/>
    <n v="0"/>
    <n v="0"/>
    <n v="0"/>
    <n v="0"/>
    <n v="0"/>
    <n v="0"/>
    <x v="0"/>
  </r>
  <r>
    <s v="EEOALL6R"/>
    <s v="05000US27141"/>
    <x v="14"/>
    <x v="4"/>
    <x v="4"/>
    <x v="2"/>
    <n v="29"/>
    <s v="Number"/>
    <n v="10"/>
    <n v="0"/>
    <n v="10"/>
    <n v="0"/>
    <n v="0"/>
    <n v="0"/>
    <n v="0"/>
    <n v="0"/>
    <x v="0"/>
  </r>
  <r>
    <s v="EEOALL6R"/>
    <s v="05000US27141"/>
    <x v="14"/>
    <x v="5"/>
    <x v="5"/>
    <x v="0"/>
    <n v="31"/>
    <s v="Number"/>
    <n v="11660"/>
    <n v="265"/>
    <n v="11000"/>
    <n v="135"/>
    <n v="0"/>
    <n v="120"/>
    <n v="0"/>
    <n v="135"/>
    <x v="0"/>
  </r>
  <r>
    <s v="EEOALL6R"/>
    <s v="05000US27141"/>
    <x v="14"/>
    <x v="5"/>
    <x v="5"/>
    <x v="1"/>
    <n v="33"/>
    <s v="Number"/>
    <n v="4225"/>
    <n v="35"/>
    <n v="4025"/>
    <n v="105"/>
    <n v="0"/>
    <n v="35"/>
    <n v="0"/>
    <n v="30"/>
    <x v="0"/>
  </r>
  <r>
    <s v="EEOALL6R"/>
    <s v="05000US27141"/>
    <x v="14"/>
    <x v="5"/>
    <x v="5"/>
    <x v="2"/>
    <n v="35"/>
    <s v="Number"/>
    <n v="7435"/>
    <n v="230"/>
    <n v="6975"/>
    <n v="35"/>
    <n v="0"/>
    <n v="90"/>
    <n v="0"/>
    <n v="105"/>
    <x v="0"/>
  </r>
  <r>
    <s v="EEOALL6R"/>
    <s v="05000US27141"/>
    <x v="14"/>
    <x v="6"/>
    <x v="6"/>
    <x v="0"/>
    <n v="37"/>
    <s v="Number"/>
    <n v="5635"/>
    <n v="155"/>
    <n v="5410"/>
    <n v="25"/>
    <n v="0"/>
    <n v="10"/>
    <n v="0"/>
    <n v="30"/>
    <x v="0"/>
  </r>
  <r>
    <s v="EEOALL6R"/>
    <s v="05000US27141"/>
    <x v="14"/>
    <x v="6"/>
    <x v="6"/>
    <x v="1"/>
    <n v="39"/>
    <s v="Number"/>
    <n v="5385"/>
    <n v="155"/>
    <n v="5175"/>
    <n v="25"/>
    <n v="0"/>
    <n v="0"/>
    <n v="0"/>
    <n v="25"/>
    <x v="0"/>
  </r>
  <r>
    <s v="EEOALL6R"/>
    <s v="05000US27141"/>
    <x v="14"/>
    <x v="6"/>
    <x v="6"/>
    <x v="2"/>
    <n v="41"/>
    <s v="Number"/>
    <n v="250"/>
    <n v="0"/>
    <n v="235"/>
    <n v="0"/>
    <n v="0"/>
    <n v="10"/>
    <n v="0"/>
    <n v="4"/>
    <x v="0"/>
  </r>
  <r>
    <s v="EEOALL6R"/>
    <s v="05000US27141"/>
    <x v="14"/>
    <x v="7"/>
    <x v="7"/>
    <x v="0"/>
    <n v="43"/>
    <s v="Number"/>
    <n v="12390"/>
    <n v="380"/>
    <n v="11295"/>
    <n v="280"/>
    <n v="0"/>
    <n v="265"/>
    <n v="0"/>
    <n v="170"/>
    <x v="0"/>
  </r>
  <r>
    <s v="EEOALL6R"/>
    <s v="05000US27141"/>
    <x v="14"/>
    <x v="7"/>
    <x v="7"/>
    <x v="1"/>
    <n v="45"/>
    <s v="Number"/>
    <n v="6875"/>
    <n v="230"/>
    <n v="6380"/>
    <n v="80"/>
    <n v="0"/>
    <n v="120"/>
    <n v="0"/>
    <n v="70"/>
    <x v="0"/>
  </r>
  <r>
    <s v="EEOALL6R"/>
    <s v="05000US27141"/>
    <x v="14"/>
    <x v="7"/>
    <x v="7"/>
    <x v="2"/>
    <n v="47"/>
    <s v="Number"/>
    <n v="5515"/>
    <n v="150"/>
    <n v="4920"/>
    <n v="205"/>
    <n v="0"/>
    <n v="145"/>
    <n v="0"/>
    <n v="100"/>
    <x v="0"/>
  </r>
  <r>
    <s v="EEOALL6R"/>
    <s v="05000US27141"/>
    <x v="14"/>
    <x v="8"/>
    <x v="8"/>
    <x v="0"/>
    <n v="49"/>
    <s v="Number"/>
    <n v="295"/>
    <n v="55"/>
    <n v="240"/>
    <n v="0"/>
    <n v="0"/>
    <n v="0"/>
    <n v="0"/>
    <n v="0"/>
    <x v="0"/>
  </r>
  <r>
    <s v="EEOALL6R"/>
    <s v="05000US27141"/>
    <x v="14"/>
    <x v="8"/>
    <x v="8"/>
    <x v="1"/>
    <n v="51"/>
    <s v="Number"/>
    <n v="270"/>
    <n v="55"/>
    <n v="215"/>
    <n v="0"/>
    <n v="0"/>
    <n v="0"/>
    <n v="0"/>
    <n v="0"/>
    <x v="0"/>
  </r>
  <r>
    <s v="EEOALL6R"/>
    <s v="05000US27141"/>
    <x v="14"/>
    <x v="8"/>
    <x v="8"/>
    <x v="2"/>
    <n v="53"/>
    <s v="Number"/>
    <n v="25"/>
    <n v="0"/>
    <n v="25"/>
    <n v="0"/>
    <n v="0"/>
    <n v="0"/>
    <n v="0"/>
    <n v="0"/>
    <x v="0"/>
  </r>
  <r>
    <s v="EEOALL6R"/>
    <s v="05000US27145"/>
    <x v="15"/>
    <x v="0"/>
    <x v="0"/>
    <x v="0"/>
    <n v="1"/>
    <s v="Number"/>
    <n v="10615"/>
    <n v="135"/>
    <n v="9815"/>
    <n v="420"/>
    <n v="0"/>
    <n v="170"/>
    <n v="0"/>
    <n v="75"/>
    <x v="0"/>
  </r>
  <r>
    <s v="EEOALL6R"/>
    <s v="05000US27145"/>
    <x v="15"/>
    <x v="0"/>
    <x v="0"/>
    <x v="1"/>
    <n v="3"/>
    <s v="Number"/>
    <n v="6705"/>
    <n v="100"/>
    <n v="6140"/>
    <n v="355"/>
    <n v="0"/>
    <n v="65"/>
    <n v="0"/>
    <n v="35"/>
    <x v="0"/>
  </r>
  <r>
    <s v="EEOALL6R"/>
    <s v="05000US27145"/>
    <x v="15"/>
    <x v="0"/>
    <x v="0"/>
    <x v="2"/>
    <n v="5"/>
    <s v="Number"/>
    <n v="3910"/>
    <n v="35"/>
    <n v="3670"/>
    <n v="65"/>
    <n v="0"/>
    <n v="105"/>
    <n v="0"/>
    <n v="40"/>
    <x v="0"/>
  </r>
  <r>
    <s v="EEOALL6R"/>
    <s v="05000US27145"/>
    <x v="15"/>
    <x v="1"/>
    <x v="1"/>
    <x v="0"/>
    <n v="7"/>
    <s v="Number"/>
    <n v="15220"/>
    <n v="245"/>
    <n v="14175"/>
    <n v="245"/>
    <n v="10"/>
    <n v="390"/>
    <n v="0"/>
    <n v="155"/>
    <x v="0"/>
  </r>
  <r>
    <s v="EEOALL6R"/>
    <s v="05000US27145"/>
    <x v="15"/>
    <x v="1"/>
    <x v="1"/>
    <x v="1"/>
    <n v="9"/>
    <s v="Number"/>
    <n v="5690"/>
    <n v="95"/>
    <n v="5255"/>
    <n v="70"/>
    <n v="4"/>
    <n v="195"/>
    <n v="0"/>
    <n v="75"/>
    <x v="0"/>
  </r>
  <r>
    <s v="EEOALL6R"/>
    <s v="05000US27145"/>
    <x v="15"/>
    <x v="1"/>
    <x v="1"/>
    <x v="2"/>
    <n v="11"/>
    <s v="Number"/>
    <n v="9530"/>
    <n v="155"/>
    <n v="8915"/>
    <n v="180"/>
    <n v="4"/>
    <n v="200"/>
    <n v="0"/>
    <n v="80"/>
    <x v="0"/>
  </r>
  <r>
    <s v="EEOALL6R"/>
    <s v="05000US27145"/>
    <x v="15"/>
    <x v="2"/>
    <x v="2"/>
    <x v="0"/>
    <n v="13"/>
    <s v="Number"/>
    <n v="8920"/>
    <n v="270"/>
    <n v="7980"/>
    <n v="400"/>
    <n v="35"/>
    <n v="170"/>
    <n v="0"/>
    <n v="65"/>
    <x v="0"/>
  </r>
  <r>
    <s v="EEOALL6R"/>
    <s v="05000US27145"/>
    <x v="15"/>
    <x v="2"/>
    <x v="2"/>
    <x v="1"/>
    <n v="15"/>
    <s v="Number"/>
    <n v="4900"/>
    <n v="205"/>
    <n v="4320"/>
    <n v="255"/>
    <n v="0"/>
    <n v="80"/>
    <n v="0"/>
    <n v="40"/>
    <x v="0"/>
  </r>
  <r>
    <s v="EEOALL6R"/>
    <s v="05000US27145"/>
    <x v="15"/>
    <x v="2"/>
    <x v="2"/>
    <x v="2"/>
    <n v="17"/>
    <s v="Number"/>
    <n v="4020"/>
    <n v="65"/>
    <n v="3660"/>
    <n v="145"/>
    <n v="35"/>
    <n v="90"/>
    <n v="0"/>
    <n v="25"/>
    <x v="0"/>
  </r>
  <r>
    <s v="EEOALL6R"/>
    <s v="05000US27145"/>
    <x v="15"/>
    <x v="3"/>
    <x v="3"/>
    <x v="0"/>
    <n v="19"/>
    <s v="Number"/>
    <n v="1035"/>
    <n v="10"/>
    <n v="930"/>
    <n v="80"/>
    <n v="0"/>
    <n v="20"/>
    <n v="0"/>
    <n v="0"/>
    <x v="0"/>
  </r>
  <r>
    <s v="EEOALL6R"/>
    <s v="05000US27145"/>
    <x v="15"/>
    <x v="3"/>
    <x v="3"/>
    <x v="1"/>
    <n v="21"/>
    <s v="Number"/>
    <n v="820"/>
    <n v="4"/>
    <n v="730"/>
    <n v="80"/>
    <n v="0"/>
    <n v="4"/>
    <n v="0"/>
    <n v="0"/>
    <x v="0"/>
  </r>
  <r>
    <s v="EEOALL6R"/>
    <s v="05000US27145"/>
    <x v="15"/>
    <x v="3"/>
    <x v="3"/>
    <x v="2"/>
    <n v="23"/>
    <s v="Number"/>
    <n v="220"/>
    <n v="4"/>
    <n v="200"/>
    <n v="0"/>
    <n v="0"/>
    <n v="15"/>
    <n v="0"/>
    <n v="0"/>
    <x v="0"/>
  </r>
  <r>
    <s v="EEOALL6R"/>
    <s v="05000US27145"/>
    <x v="15"/>
    <x v="4"/>
    <x v="4"/>
    <x v="0"/>
    <n v="25"/>
    <s v="Number"/>
    <n v="120"/>
    <n v="10"/>
    <n v="85"/>
    <n v="0"/>
    <n v="0"/>
    <n v="0"/>
    <n v="0"/>
    <n v="25"/>
    <x v="0"/>
  </r>
  <r>
    <s v="EEOALL6R"/>
    <s v="05000US27145"/>
    <x v="15"/>
    <x v="4"/>
    <x v="4"/>
    <x v="1"/>
    <n v="27"/>
    <s v="Number"/>
    <n v="45"/>
    <n v="10"/>
    <n v="35"/>
    <n v="0"/>
    <n v="0"/>
    <n v="0"/>
    <n v="0"/>
    <n v="0"/>
    <x v="0"/>
  </r>
  <r>
    <s v="EEOALL6R"/>
    <s v="05000US27145"/>
    <x v="15"/>
    <x v="4"/>
    <x v="4"/>
    <x v="2"/>
    <n v="29"/>
    <s v="Number"/>
    <n v="80"/>
    <n v="0"/>
    <n v="50"/>
    <n v="0"/>
    <n v="0"/>
    <n v="0"/>
    <n v="0"/>
    <n v="25"/>
    <x v="0"/>
  </r>
  <r>
    <s v="EEOALL6R"/>
    <s v="05000US27145"/>
    <x v="15"/>
    <x v="5"/>
    <x v="5"/>
    <x v="0"/>
    <n v="31"/>
    <s v="Number"/>
    <n v="20085"/>
    <n v="500"/>
    <n v="17960"/>
    <n v="875"/>
    <n v="25"/>
    <n v="370"/>
    <n v="0"/>
    <n v="355"/>
    <x v="0"/>
  </r>
  <r>
    <s v="EEOALL6R"/>
    <s v="05000US27145"/>
    <x v="15"/>
    <x v="5"/>
    <x v="5"/>
    <x v="1"/>
    <n v="33"/>
    <s v="Number"/>
    <n v="7170"/>
    <n v="210"/>
    <n v="6140"/>
    <n v="505"/>
    <n v="25"/>
    <n v="155"/>
    <n v="0"/>
    <n v="130"/>
    <x v="0"/>
  </r>
  <r>
    <s v="EEOALL6R"/>
    <s v="05000US27145"/>
    <x v="15"/>
    <x v="5"/>
    <x v="5"/>
    <x v="2"/>
    <n v="35"/>
    <s v="Number"/>
    <n v="12915"/>
    <n v="295"/>
    <n v="11820"/>
    <n v="370"/>
    <n v="4"/>
    <n v="210"/>
    <n v="0"/>
    <n v="220"/>
    <x v="0"/>
  </r>
  <r>
    <s v="EEOALL6R"/>
    <s v="05000US27145"/>
    <x v="15"/>
    <x v="6"/>
    <x v="6"/>
    <x v="0"/>
    <n v="37"/>
    <s v="Number"/>
    <n v="7330"/>
    <n v="150"/>
    <n v="6765"/>
    <n v="260"/>
    <n v="10"/>
    <n v="135"/>
    <n v="0"/>
    <n v="10"/>
    <x v="0"/>
  </r>
  <r>
    <s v="EEOALL6R"/>
    <s v="05000US27145"/>
    <x v="15"/>
    <x v="6"/>
    <x v="6"/>
    <x v="1"/>
    <n v="39"/>
    <s v="Number"/>
    <n v="6800"/>
    <n v="140"/>
    <n v="6365"/>
    <n v="165"/>
    <n v="10"/>
    <n v="120"/>
    <n v="0"/>
    <n v="0"/>
    <x v="0"/>
  </r>
  <r>
    <s v="EEOALL6R"/>
    <s v="05000US27145"/>
    <x v="15"/>
    <x v="6"/>
    <x v="6"/>
    <x v="2"/>
    <n v="41"/>
    <s v="Number"/>
    <n v="530"/>
    <n v="10"/>
    <n v="400"/>
    <n v="95"/>
    <n v="0"/>
    <n v="15"/>
    <n v="0"/>
    <n v="10"/>
    <x v="0"/>
  </r>
  <r>
    <s v="EEOALL6R"/>
    <s v="05000US27145"/>
    <x v="15"/>
    <x v="7"/>
    <x v="7"/>
    <x v="0"/>
    <n v="43"/>
    <s v="Number"/>
    <n v="25900"/>
    <n v="1165"/>
    <n v="21815"/>
    <n v="1760"/>
    <n v="55"/>
    <n v="710"/>
    <n v="0"/>
    <n v="385"/>
    <x v="0"/>
  </r>
  <r>
    <s v="EEOALL6R"/>
    <s v="05000US27145"/>
    <x v="15"/>
    <x v="7"/>
    <x v="7"/>
    <x v="1"/>
    <n v="45"/>
    <s v="Number"/>
    <n v="14235"/>
    <n v="655"/>
    <n v="12025"/>
    <n v="1040"/>
    <n v="0"/>
    <n v="420"/>
    <n v="0"/>
    <n v="95"/>
    <x v="0"/>
  </r>
  <r>
    <s v="EEOALL6R"/>
    <s v="05000US27145"/>
    <x v="15"/>
    <x v="7"/>
    <x v="7"/>
    <x v="2"/>
    <n v="47"/>
    <s v="Number"/>
    <n v="11665"/>
    <n v="510"/>
    <n v="9790"/>
    <n v="725"/>
    <n v="55"/>
    <n v="295"/>
    <n v="0"/>
    <n v="290"/>
    <x v="0"/>
  </r>
  <r>
    <s v="EEOALL6R"/>
    <s v="05000US27145"/>
    <x v="15"/>
    <x v="8"/>
    <x v="8"/>
    <x v="0"/>
    <n v="49"/>
    <s v="Number"/>
    <n v="615"/>
    <n v="4"/>
    <n v="260"/>
    <n v="275"/>
    <n v="0"/>
    <n v="80"/>
    <n v="0"/>
    <n v="0"/>
    <x v="0"/>
  </r>
  <r>
    <s v="EEOALL6R"/>
    <s v="05000US27145"/>
    <x v="15"/>
    <x v="8"/>
    <x v="8"/>
    <x v="1"/>
    <n v="51"/>
    <s v="Number"/>
    <n v="345"/>
    <n v="4"/>
    <n v="115"/>
    <n v="145"/>
    <n v="0"/>
    <n v="80"/>
    <n v="0"/>
    <n v="0"/>
    <x v="0"/>
  </r>
  <r>
    <s v="EEOALL6R"/>
    <s v="05000US27145"/>
    <x v="15"/>
    <x v="8"/>
    <x v="8"/>
    <x v="2"/>
    <n v="53"/>
    <s v="Number"/>
    <n v="275"/>
    <n v="0"/>
    <n v="140"/>
    <n v="130"/>
    <n v="0"/>
    <n v="0"/>
    <n v="0"/>
    <n v="0"/>
    <x v="0"/>
  </r>
  <r>
    <s v="EEOALL6R"/>
    <s v="05000US27163"/>
    <x v="16"/>
    <x v="0"/>
    <x v="0"/>
    <x v="0"/>
    <n v="1"/>
    <s v="Number"/>
    <n v="25400"/>
    <n v="600"/>
    <n v="22740"/>
    <n v="450"/>
    <n v="55"/>
    <n v="1115"/>
    <n v="10"/>
    <n v="440"/>
    <x v="0"/>
  </r>
  <r>
    <s v="EEOALL6R"/>
    <s v="05000US27163"/>
    <x v="16"/>
    <x v="0"/>
    <x v="0"/>
    <x v="1"/>
    <n v="3"/>
    <s v="Number"/>
    <n v="14470"/>
    <n v="405"/>
    <n v="12895"/>
    <n v="250"/>
    <n v="50"/>
    <n v="675"/>
    <n v="0"/>
    <n v="195"/>
    <x v="0"/>
  </r>
  <r>
    <s v="EEOALL6R"/>
    <s v="05000US27163"/>
    <x v="16"/>
    <x v="0"/>
    <x v="0"/>
    <x v="2"/>
    <n v="5"/>
    <s v="Number"/>
    <n v="10930"/>
    <n v="195"/>
    <n v="9845"/>
    <n v="200"/>
    <n v="4"/>
    <n v="435"/>
    <n v="10"/>
    <n v="245"/>
    <x v="0"/>
  </r>
  <r>
    <s v="EEOALL6R"/>
    <s v="05000US27163"/>
    <x v="16"/>
    <x v="1"/>
    <x v="1"/>
    <x v="0"/>
    <n v="7"/>
    <s v="Number"/>
    <n v="33130"/>
    <n v="990"/>
    <n v="28045"/>
    <n v="1005"/>
    <n v="4"/>
    <n v="2680"/>
    <n v="0"/>
    <n v="400"/>
    <x v="0"/>
  </r>
  <r>
    <s v="EEOALL6R"/>
    <s v="05000US27163"/>
    <x v="16"/>
    <x v="1"/>
    <x v="1"/>
    <x v="1"/>
    <n v="9"/>
    <s v="Number"/>
    <n v="14330"/>
    <n v="380"/>
    <n v="11855"/>
    <n v="505"/>
    <n v="4"/>
    <n v="1365"/>
    <n v="0"/>
    <n v="215"/>
    <x v="0"/>
  </r>
  <r>
    <s v="EEOALL6R"/>
    <s v="05000US27163"/>
    <x v="16"/>
    <x v="1"/>
    <x v="1"/>
    <x v="2"/>
    <n v="11"/>
    <s v="Number"/>
    <n v="18795"/>
    <n v="610"/>
    <n v="16190"/>
    <n v="505"/>
    <n v="0"/>
    <n v="1310"/>
    <n v="0"/>
    <n v="185"/>
    <x v="0"/>
  </r>
  <r>
    <s v="EEOALL6R"/>
    <s v="05000US27163"/>
    <x v="16"/>
    <x v="2"/>
    <x v="2"/>
    <x v="0"/>
    <n v="13"/>
    <s v="Number"/>
    <n v="10620"/>
    <n v="625"/>
    <n v="8445"/>
    <n v="510"/>
    <n v="25"/>
    <n v="900"/>
    <n v="10"/>
    <n v="110"/>
    <x v="0"/>
  </r>
  <r>
    <s v="EEOALL6R"/>
    <s v="05000US27163"/>
    <x v="16"/>
    <x v="2"/>
    <x v="2"/>
    <x v="1"/>
    <n v="15"/>
    <s v="Number"/>
    <n v="5860"/>
    <n v="365"/>
    <n v="4795"/>
    <n v="260"/>
    <n v="4"/>
    <n v="385"/>
    <n v="10"/>
    <n v="40"/>
    <x v="0"/>
  </r>
  <r>
    <s v="EEOALL6R"/>
    <s v="05000US27163"/>
    <x v="16"/>
    <x v="2"/>
    <x v="2"/>
    <x v="2"/>
    <n v="17"/>
    <s v="Number"/>
    <n v="4760"/>
    <n v="260"/>
    <n v="3650"/>
    <n v="250"/>
    <n v="20"/>
    <n v="515"/>
    <n v="0"/>
    <n v="65"/>
    <x v="0"/>
  </r>
  <r>
    <s v="EEOALL6R"/>
    <s v="05000US27163"/>
    <x v="16"/>
    <x v="3"/>
    <x v="3"/>
    <x v="0"/>
    <n v="19"/>
    <s v="Number"/>
    <n v="2140"/>
    <n v="55"/>
    <n v="1840"/>
    <n v="145"/>
    <n v="0"/>
    <n v="45"/>
    <n v="0"/>
    <n v="55"/>
    <x v="0"/>
  </r>
  <r>
    <s v="EEOALL6R"/>
    <s v="05000US27163"/>
    <x v="16"/>
    <x v="3"/>
    <x v="3"/>
    <x v="1"/>
    <n v="21"/>
    <s v="Number"/>
    <n v="1535"/>
    <n v="40"/>
    <n v="1290"/>
    <n v="125"/>
    <n v="0"/>
    <n v="30"/>
    <n v="0"/>
    <n v="45"/>
    <x v="0"/>
  </r>
  <r>
    <s v="EEOALL6R"/>
    <s v="05000US27163"/>
    <x v="16"/>
    <x v="3"/>
    <x v="3"/>
    <x v="2"/>
    <n v="23"/>
    <s v="Number"/>
    <n v="605"/>
    <n v="15"/>
    <n v="545"/>
    <n v="15"/>
    <n v="0"/>
    <n v="15"/>
    <n v="0"/>
    <n v="10"/>
    <x v="0"/>
  </r>
  <r>
    <s v="EEOALL6R"/>
    <s v="05000US27163"/>
    <x v="16"/>
    <x v="4"/>
    <x v="4"/>
    <x v="0"/>
    <n v="25"/>
    <s v="Number"/>
    <n v="140"/>
    <n v="10"/>
    <n v="120"/>
    <n v="0"/>
    <n v="0"/>
    <n v="4"/>
    <n v="0"/>
    <n v="0"/>
    <x v="0"/>
  </r>
  <r>
    <s v="EEOALL6R"/>
    <s v="05000US27163"/>
    <x v="16"/>
    <x v="4"/>
    <x v="4"/>
    <x v="1"/>
    <n v="27"/>
    <s v="Number"/>
    <n v="85"/>
    <n v="0"/>
    <n v="80"/>
    <n v="0"/>
    <n v="0"/>
    <n v="4"/>
    <n v="0"/>
    <n v="0"/>
    <x v="0"/>
  </r>
  <r>
    <s v="EEOALL6R"/>
    <s v="05000US27163"/>
    <x v="16"/>
    <x v="4"/>
    <x v="4"/>
    <x v="2"/>
    <n v="29"/>
    <s v="Number"/>
    <n v="55"/>
    <n v="10"/>
    <n v="45"/>
    <n v="0"/>
    <n v="0"/>
    <n v="0"/>
    <n v="0"/>
    <n v="0"/>
    <x v="0"/>
  </r>
  <r>
    <s v="EEOALL6R"/>
    <s v="05000US27163"/>
    <x v="16"/>
    <x v="5"/>
    <x v="5"/>
    <x v="0"/>
    <n v="31"/>
    <s v="Number"/>
    <n v="31435"/>
    <n v="955"/>
    <n v="27325"/>
    <n v="1185"/>
    <n v="25"/>
    <n v="1265"/>
    <n v="0"/>
    <n v="675"/>
    <x v="0"/>
  </r>
  <r>
    <s v="EEOALL6R"/>
    <s v="05000US27163"/>
    <x v="16"/>
    <x v="5"/>
    <x v="5"/>
    <x v="1"/>
    <n v="33"/>
    <s v="Number"/>
    <n v="12105"/>
    <n v="255"/>
    <n v="10685"/>
    <n v="430"/>
    <n v="10"/>
    <n v="490"/>
    <n v="0"/>
    <n v="230"/>
    <x v="0"/>
  </r>
  <r>
    <s v="EEOALL6R"/>
    <s v="05000US27163"/>
    <x v="16"/>
    <x v="5"/>
    <x v="5"/>
    <x v="2"/>
    <n v="35"/>
    <s v="Number"/>
    <n v="19330"/>
    <n v="705"/>
    <n v="16640"/>
    <n v="750"/>
    <n v="20"/>
    <n v="775"/>
    <n v="0"/>
    <n v="440"/>
    <x v="0"/>
  </r>
  <r>
    <s v="EEOALL6R"/>
    <s v="05000US27163"/>
    <x v="16"/>
    <x v="6"/>
    <x v="6"/>
    <x v="0"/>
    <n v="37"/>
    <s v="Number"/>
    <n v="8710"/>
    <n v="390"/>
    <n v="7860"/>
    <n v="95"/>
    <n v="10"/>
    <n v="240"/>
    <n v="0"/>
    <n v="110"/>
    <x v="0"/>
  </r>
  <r>
    <s v="EEOALL6R"/>
    <s v="05000US27163"/>
    <x v="16"/>
    <x v="6"/>
    <x v="6"/>
    <x v="1"/>
    <n v="39"/>
    <s v="Number"/>
    <n v="8135"/>
    <n v="345"/>
    <n v="7390"/>
    <n v="95"/>
    <n v="10"/>
    <n v="200"/>
    <n v="0"/>
    <n v="95"/>
    <x v="0"/>
  </r>
  <r>
    <s v="EEOALL6R"/>
    <s v="05000US27163"/>
    <x v="16"/>
    <x v="6"/>
    <x v="6"/>
    <x v="2"/>
    <n v="41"/>
    <s v="Number"/>
    <n v="575"/>
    <n v="45"/>
    <n v="470"/>
    <n v="0"/>
    <n v="0"/>
    <n v="40"/>
    <n v="0"/>
    <n v="15"/>
    <x v="0"/>
  </r>
  <r>
    <s v="EEOALL6R"/>
    <s v="05000US27163"/>
    <x v="16"/>
    <x v="7"/>
    <x v="7"/>
    <x v="0"/>
    <n v="43"/>
    <s v="Number"/>
    <n v="27585"/>
    <n v="1465"/>
    <n v="22420"/>
    <n v="1700"/>
    <n v="125"/>
    <n v="1145"/>
    <n v="0"/>
    <n v="730"/>
    <x v="0"/>
  </r>
  <r>
    <s v="EEOALL6R"/>
    <s v="05000US27163"/>
    <x v="16"/>
    <x v="7"/>
    <x v="7"/>
    <x v="1"/>
    <n v="45"/>
    <s v="Number"/>
    <n v="15190"/>
    <n v="855"/>
    <n v="12545"/>
    <n v="920"/>
    <n v="65"/>
    <n v="505"/>
    <n v="0"/>
    <n v="300"/>
    <x v="0"/>
  </r>
  <r>
    <s v="EEOALL6R"/>
    <s v="05000US27163"/>
    <x v="16"/>
    <x v="7"/>
    <x v="7"/>
    <x v="2"/>
    <n v="47"/>
    <s v="Number"/>
    <n v="12390"/>
    <n v="610"/>
    <n v="9875"/>
    <n v="780"/>
    <n v="60"/>
    <n v="640"/>
    <n v="0"/>
    <n v="430"/>
    <x v="0"/>
  </r>
  <r>
    <s v="EEOALL6R"/>
    <s v="05000US27163"/>
    <x v="16"/>
    <x v="8"/>
    <x v="8"/>
    <x v="0"/>
    <n v="49"/>
    <s v="Number"/>
    <n v="740"/>
    <n v="110"/>
    <n v="310"/>
    <n v="230"/>
    <n v="0"/>
    <n v="75"/>
    <n v="0"/>
    <n v="15"/>
    <x v="0"/>
  </r>
  <r>
    <s v="EEOALL6R"/>
    <s v="05000US27163"/>
    <x v="16"/>
    <x v="8"/>
    <x v="8"/>
    <x v="1"/>
    <n v="51"/>
    <s v="Number"/>
    <n v="540"/>
    <n v="95"/>
    <n v="175"/>
    <n v="225"/>
    <n v="0"/>
    <n v="30"/>
    <n v="0"/>
    <n v="15"/>
    <x v="0"/>
  </r>
  <r>
    <s v="EEOALL6R"/>
    <s v="05000US27163"/>
    <x v="16"/>
    <x v="8"/>
    <x v="8"/>
    <x v="2"/>
    <n v="53"/>
    <s v="Number"/>
    <n v="195"/>
    <n v="10"/>
    <n v="130"/>
    <n v="4"/>
    <n v="0"/>
    <n v="45"/>
    <n v="0"/>
    <n v="0"/>
    <x v="0"/>
  </r>
  <r>
    <s v="EEOALL6R"/>
    <s v="05000US27169"/>
    <x v="17"/>
    <x v="0"/>
    <x v="0"/>
    <x v="0"/>
    <n v="1"/>
    <s v="Number"/>
    <n v="3300"/>
    <n v="35"/>
    <n v="3180"/>
    <n v="20"/>
    <n v="4"/>
    <n v="30"/>
    <n v="0"/>
    <n v="25"/>
    <x v="0"/>
  </r>
  <r>
    <s v="EEOALL6R"/>
    <s v="05000US27169"/>
    <x v="17"/>
    <x v="0"/>
    <x v="0"/>
    <x v="1"/>
    <n v="3"/>
    <s v="Number"/>
    <n v="2040"/>
    <n v="30"/>
    <n v="1960"/>
    <n v="20"/>
    <n v="0"/>
    <n v="15"/>
    <n v="0"/>
    <n v="10"/>
    <x v="0"/>
  </r>
  <r>
    <s v="EEOALL6R"/>
    <s v="05000US27169"/>
    <x v="17"/>
    <x v="0"/>
    <x v="0"/>
    <x v="2"/>
    <n v="5"/>
    <s v="Number"/>
    <n v="1260"/>
    <n v="4"/>
    <n v="1215"/>
    <n v="0"/>
    <n v="4"/>
    <n v="20"/>
    <n v="0"/>
    <n v="15"/>
    <x v="0"/>
  </r>
  <r>
    <s v="EEOALL6R"/>
    <s v="05000US27169"/>
    <x v="17"/>
    <x v="1"/>
    <x v="1"/>
    <x v="0"/>
    <n v="7"/>
    <s v="Number"/>
    <n v="5435"/>
    <n v="105"/>
    <n v="5055"/>
    <n v="20"/>
    <n v="0"/>
    <n v="235"/>
    <n v="0"/>
    <n v="15"/>
    <x v="0"/>
  </r>
  <r>
    <s v="EEOALL6R"/>
    <s v="05000US27169"/>
    <x v="17"/>
    <x v="1"/>
    <x v="1"/>
    <x v="1"/>
    <n v="9"/>
    <s v="Number"/>
    <n v="2235"/>
    <n v="70"/>
    <n v="1985"/>
    <n v="20"/>
    <n v="0"/>
    <n v="155"/>
    <n v="0"/>
    <n v="0"/>
    <x v="0"/>
  </r>
  <r>
    <s v="EEOALL6R"/>
    <s v="05000US27169"/>
    <x v="17"/>
    <x v="1"/>
    <x v="1"/>
    <x v="2"/>
    <n v="11"/>
    <s v="Number"/>
    <n v="3200"/>
    <n v="35"/>
    <n v="3070"/>
    <n v="0"/>
    <n v="0"/>
    <n v="80"/>
    <n v="0"/>
    <n v="15"/>
    <x v="0"/>
  </r>
  <r>
    <s v="EEOALL6R"/>
    <s v="05000US27169"/>
    <x v="17"/>
    <x v="2"/>
    <x v="2"/>
    <x v="0"/>
    <n v="13"/>
    <s v="Number"/>
    <n v="3705"/>
    <n v="160"/>
    <n v="3255"/>
    <n v="30"/>
    <n v="4"/>
    <n v="220"/>
    <n v="0"/>
    <n v="35"/>
    <x v="0"/>
  </r>
  <r>
    <s v="EEOALL6R"/>
    <s v="05000US27169"/>
    <x v="17"/>
    <x v="2"/>
    <x v="2"/>
    <x v="1"/>
    <n v="15"/>
    <s v="Number"/>
    <n v="2000"/>
    <n v="75"/>
    <n v="1745"/>
    <n v="25"/>
    <n v="4"/>
    <n v="125"/>
    <n v="0"/>
    <n v="25"/>
    <x v="0"/>
  </r>
  <r>
    <s v="EEOALL6R"/>
    <s v="05000US27169"/>
    <x v="17"/>
    <x v="2"/>
    <x v="2"/>
    <x v="2"/>
    <n v="17"/>
    <s v="Number"/>
    <n v="1705"/>
    <n v="85"/>
    <n v="1510"/>
    <n v="10"/>
    <n v="0"/>
    <n v="95"/>
    <n v="0"/>
    <n v="4"/>
    <x v="0"/>
  </r>
  <r>
    <s v="EEOALL6R"/>
    <s v="05000US27169"/>
    <x v="17"/>
    <x v="3"/>
    <x v="3"/>
    <x v="0"/>
    <n v="19"/>
    <s v="Number"/>
    <n v="365"/>
    <n v="0"/>
    <n v="360"/>
    <n v="0"/>
    <n v="0"/>
    <n v="4"/>
    <n v="0"/>
    <n v="4"/>
    <x v="0"/>
  </r>
  <r>
    <s v="EEOALL6R"/>
    <s v="05000US27169"/>
    <x v="17"/>
    <x v="3"/>
    <x v="3"/>
    <x v="1"/>
    <n v="21"/>
    <s v="Number"/>
    <n v="325"/>
    <n v="0"/>
    <n v="325"/>
    <n v="0"/>
    <n v="0"/>
    <n v="0"/>
    <n v="0"/>
    <n v="4"/>
    <x v="0"/>
  </r>
  <r>
    <s v="EEOALL6R"/>
    <s v="05000US27169"/>
    <x v="17"/>
    <x v="3"/>
    <x v="3"/>
    <x v="2"/>
    <n v="23"/>
    <s v="Number"/>
    <n v="40"/>
    <n v="0"/>
    <n v="35"/>
    <n v="0"/>
    <n v="0"/>
    <n v="4"/>
    <n v="0"/>
    <n v="0"/>
    <x v="0"/>
  </r>
  <r>
    <s v="EEOALL6R"/>
    <s v="05000US27169"/>
    <x v="17"/>
    <x v="4"/>
    <x v="4"/>
    <x v="0"/>
    <n v="25"/>
    <s v="Number"/>
    <n v="25"/>
    <n v="0"/>
    <n v="25"/>
    <n v="0"/>
    <n v="0"/>
    <n v="0"/>
    <n v="0"/>
    <n v="0"/>
    <x v="0"/>
  </r>
  <r>
    <s v="EEOALL6R"/>
    <s v="05000US27169"/>
    <x v="17"/>
    <x v="4"/>
    <x v="4"/>
    <x v="1"/>
    <n v="27"/>
    <s v="Number"/>
    <n v="0"/>
    <n v="0"/>
    <n v="0"/>
    <n v="0"/>
    <n v="0"/>
    <n v="0"/>
    <n v="0"/>
    <n v="0"/>
    <x v="0"/>
  </r>
  <r>
    <s v="EEOALL6R"/>
    <s v="05000US27169"/>
    <x v="17"/>
    <x v="4"/>
    <x v="4"/>
    <x v="2"/>
    <n v="29"/>
    <s v="Number"/>
    <n v="25"/>
    <n v="0"/>
    <n v="25"/>
    <n v="0"/>
    <n v="0"/>
    <n v="0"/>
    <n v="0"/>
    <n v="0"/>
    <x v="0"/>
  </r>
  <r>
    <s v="EEOALL6R"/>
    <s v="05000US27169"/>
    <x v="17"/>
    <x v="5"/>
    <x v="5"/>
    <x v="0"/>
    <n v="31"/>
    <s v="Number"/>
    <n v="6495"/>
    <n v="60"/>
    <n v="6090"/>
    <n v="145"/>
    <n v="4"/>
    <n v="125"/>
    <n v="0"/>
    <n v="65"/>
    <x v="0"/>
  </r>
  <r>
    <s v="EEOALL6R"/>
    <s v="05000US27169"/>
    <x v="17"/>
    <x v="5"/>
    <x v="5"/>
    <x v="1"/>
    <n v="33"/>
    <s v="Number"/>
    <n v="1985"/>
    <n v="4"/>
    <n v="1885"/>
    <n v="20"/>
    <n v="0"/>
    <n v="35"/>
    <n v="0"/>
    <n v="40"/>
    <x v="0"/>
  </r>
  <r>
    <s v="EEOALL6R"/>
    <s v="05000US27169"/>
    <x v="17"/>
    <x v="5"/>
    <x v="5"/>
    <x v="2"/>
    <n v="35"/>
    <s v="Number"/>
    <n v="4510"/>
    <n v="60"/>
    <n v="4205"/>
    <n v="120"/>
    <n v="4"/>
    <n v="85"/>
    <n v="0"/>
    <n v="30"/>
    <x v="0"/>
  </r>
  <r>
    <s v="EEOALL6R"/>
    <s v="05000US27169"/>
    <x v="17"/>
    <x v="6"/>
    <x v="6"/>
    <x v="0"/>
    <n v="37"/>
    <s v="Number"/>
    <n v="1935"/>
    <n v="15"/>
    <n v="1875"/>
    <n v="10"/>
    <n v="0"/>
    <n v="30"/>
    <n v="0"/>
    <n v="4"/>
    <x v="0"/>
  </r>
  <r>
    <s v="EEOALL6R"/>
    <s v="05000US27169"/>
    <x v="17"/>
    <x v="6"/>
    <x v="6"/>
    <x v="1"/>
    <n v="39"/>
    <s v="Number"/>
    <n v="1695"/>
    <n v="15"/>
    <n v="1660"/>
    <n v="10"/>
    <n v="0"/>
    <n v="4"/>
    <n v="0"/>
    <n v="4"/>
    <x v="0"/>
  </r>
  <r>
    <s v="EEOALL6R"/>
    <s v="05000US27169"/>
    <x v="17"/>
    <x v="6"/>
    <x v="6"/>
    <x v="2"/>
    <n v="41"/>
    <s v="Number"/>
    <n v="240"/>
    <n v="0"/>
    <n v="215"/>
    <n v="0"/>
    <n v="0"/>
    <n v="20"/>
    <n v="0"/>
    <n v="0"/>
    <x v="0"/>
  </r>
  <r>
    <s v="EEOALL6R"/>
    <s v="05000US27169"/>
    <x v="17"/>
    <x v="7"/>
    <x v="7"/>
    <x v="0"/>
    <n v="43"/>
    <s v="Number"/>
    <n v="8300"/>
    <n v="315"/>
    <n v="7455"/>
    <n v="165"/>
    <n v="50"/>
    <n v="200"/>
    <n v="10"/>
    <n v="110"/>
    <x v="0"/>
  </r>
  <r>
    <s v="EEOALL6R"/>
    <s v="05000US27169"/>
    <x v="17"/>
    <x v="7"/>
    <x v="7"/>
    <x v="1"/>
    <n v="45"/>
    <s v="Number"/>
    <n v="4830"/>
    <n v="175"/>
    <n v="4355"/>
    <n v="140"/>
    <n v="30"/>
    <n v="70"/>
    <n v="10"/>
    <n v="50"/>
    <x v="0"/>
  </r>
  <r>
    <s v="EEOALL6R"/>
    <s v="05000US27169"/>
    <x v="17"/>
    <x v="7"/>
    <x v="7"/>
    <x v="2"/>
    <n v="47"/>
    <s v="Number"/>
    <n v="3470"/>
    <n v="140"/>
    <n v="3100"/>
    <n v="25"/>
    <n v="20"/>
    <n v="125"/>
    <n v="0"/>
    <n v="60"/>
    <x v="0"/>
  </r>
  <r>
    <s v="EEOALL6R"/>
    <s v="05000US27169"/>
    <x v="17"/>
    <x v="8"/>
    <x v="8"/>
    <x v="0"/>
    <n v="49"/>
    <s v="Number"/>
    <n v="175"/>
    <n v="55"/>
    <n v="110"/>
    <n v="0"/>
    <n v="0"/>
    <n v="0"/>
    <n v="0"/>
    <n v="10"/>
    <x v="0"/>
  </r>
  <r>
    <s v="EEOALL6R"/>
    <s v="05000US27169"/>
    <x v="17"/>
    <x v="8"/>
    <x v="8"/>
    <x v="1"/>
    <n v="51"/>
    <s v="Number"/>
    <n v="155"/>
    <n v="55"/>
    <n v="100"/>
    <n v="0"/>
    <n v="0"/>
    <n v="0"/>
    <n v="0"/>
    <n v="0"/>
    <x v="0"/>
  </r>
  <r>
    <s v="EEOALL6R"/>
    <s v="05000US27169"/>
    <x v="17"/>
    <x v="8"/>
    <x v="8"/>
    <x v="2"/>
    <n v="53"/>
    <s v="Number"/>
    <n v="20"/>
    <n v="0"/>
    <n v="15"/>
    <n v="0"/>
    <n v="0"/>
    <n v="0"/>
    <n v="0"/>
    <n v="10"/>
    <x v="0"/>
  </r>
  <r>
    <s v="EEOALL6R"/>
    <s v="05000US27171"/>
    <x v="18"/>
    <x v="0"/>
    <x v="0"/>
    <x v="0"/>
    <n v="1"/>
    <s v="Number"/>
    <n v="10745"/>
    <n v="125"/>
    <n v="10320"/>
    <n v="140"/>
    <n v="10"/>
    <n v="65"/>
    <n v="10"/>
    <n v="75"/>
    <x v="0"/>
  </r>
  <r>
    <s v="EEOALL6R"/>
    <s v="05000US27171"/>
    <x v="18"/>
    <x v="0"/>
    <x v="0"/>
    <x v="1"/>
    <n v="3"/>
    <s v="Number"/>
    <n v="6060"/>
    <n v="40"/>
    <n v="5830"/>
    <n v="75"/>
    <n v="0"/>
    <n v="50"/>
    <n v="10"/>
    <n v="50"/>
    <x v="0"/>
  </r>
  <r>
    <s v="EEOALL6R"/>
    <s v="05000US27171"/>
    <x v="18"/>
    <x v="0"/>
    <x v="0"/>
    <x v="2"/>
    <n v="5"/>
    <s v="Number"/>
    <n v="4685"/>
    <n v="85"/>
    <n v="4490"/>
    <n v="65"/>
    <n v="10"/>
    <n v="15"/>
    <n v="0"/>
    <n v="25"/>
    <x v="0"/>
  </r>
  <r>
    <s v="EEOALL6R"/>
    <s v="05000US27171"/>
    <x v="18"/>
    <x v="1"/>
    <x v="1"/>
    <x v="0"/>
    <n v="7"/>
    <s v="Number"/>
    <n v="12510"/>
    <n v="175"/>
    <n v="11755"/>
    <n v="205"/>
    <n v="10"/>
    <n v="245"/>
    <n v="0"/>
    <n v="120"/>
    <x v="0"/>
  </r>
  <r>
    <s v="EEOALL6R"/>
    <s v="05000US27171"/>
    <x v="18"/>
    <x v="1"/>
    <x v="1"/>
    <x v="1"/>
    <n v="9"/>
    <s v="Number"/>
    <n v="5040"/>
    <n v="80"/>
    <n v="4700"/>
    <n v="125"/>
    <n v="0"/>
    <n v="85"/>
    <n v="0"/>
    <n v="50"/>
    <x v="0"/>
  </r>
  <r>
    <s v="EEOALL6R"/>
    <s v="05000US27171"/>
    <x v="18"/>
    <x v="1"/>
    <x v="1"/>
    <x v="2"/>
    <n v="11"/>
    <s v="Number"/>
    <n v="7465"/>
    <n v="90"/>
    <n v="7050"/>
    <n v="80"/>
    <n v="10"/>
    <n v="160"/>
    <n v="0"/>
    <n v="70"/>
    <x v="0"/>
  </r>
  <r>
    <s v="EEOALL6R"/>
    <s v="05000US27171"/>
    <x v="18"/>
    <x v="2"/>
    <x v="2"/>
    <x v="0"/>
    <n v="13"/>
    <s v="Number"/>
    <n v="7235"/>
    <n v="380"/>
    <n v="6570"/>
    <n v="110"/>
    <n v="0"/>
    <n v="150"/>
    <n v="0"/>
    <n v="30"/>
    <x v="0"/>
  </r>
  <r>
    <s v="EEOALL6R"/>
    <s v="05000US27171"/>
    <x v="18"/>
    <x v="2"/>
    <x v="2"/>
    <x v="1"/>
    <n v="15"/>
    <s v="Number"/>
    <n v="4195"/>
    <n v="250"/>
    <n v="3805"/>
    <n v="65"/>
    <n v="0"/>
    <n v="75"/>
    <n v="0"/>
    <n v="4"/>
    <x v="0"/>
  </r>
  <r>
    <s v="EEOALL6R"/>
    <s v="05000US27171"/>
    <x v="18"/>
    <x v="2"/>
    <x v="2"/>
    <x v="2"/>
    <n v="17"/>
    <s v="Number"/>
    <n v="3040"/>
    <n v="135"/>
    <n v="2760"/>
    <n v="45"/>
    <n v="0"/>
    <n v="75"/>
    <n v="0"/>
    <n v="25"/>
    <x v="0"/>
  </r>
  <r>
    <s v="EEOALL6R"/>
    <s v="05000US27171"/>
    <x v="18"/>
    <x v="3"/>
    <x v="3"/>
    <x v="0"/>
    <n v="19"/>
    <s v="Number"/>
    <n v="805"/>
    <n v="4"/>
    <n v="775"/>
    <n v="0"/>
    <n v="0"/>
    <n v="0"/>
    <n v="0"/>
    <n v="25"/>
    <x v="0"/>
  </r>
  <r>
    <s v="EEOALL6R"/>
    <s v="05000US27171"/>
    <x v="18"/>
    <x v="3"/>
    <x v="3"/>
    <x v="1"/>
    <n v="21"/>
    <s v="Number"/>
    <n v="595"/>
    <n v="4"/>
    <n v="590"/>
    <n v="0"/>
    <n v="0"/>
    <n v="0"/>
    <n v="0"/>
    <n v="0"/>
    <x v="0"/>
  </r>
  <r>
    <s v="EEOALL6R"/>
    <s v="05000US27171"/>
    <x v="18"/>
    <x v="3"/>
    <x v="3"/>
    <x v="2"/>
    <n v="23"/>
    <s v="Number"/>
    <n v="210"/>
    <n v="0"/>
    <n v="185"/>
    <n v="0"/>
    <n v="0"/>
    <n v="0"/>
    <n v="0"/>
    <n v="25"/>
    <x v="0"/>
  </r>
  <r>
    <s v="EEOALL6R"/>
    <s v="05000US27171"/>
    <x v="18"/>
    <x v="4"/>
    <x v="4"/>
    <x v="0"/>
    <n v="25"/>
    <s v="Number"/>
    <n v="35"/>
    <n v="0"/>
    <n v="35"/>
    <n v="0"/>
    <n v="0"/>
    <n v="0"/>
    <n v="0"/>
    <n v="0"/>
    <x v="0"/>
  </r>
  <r>
    <s v="EEOALL6R"/>
    <s v="05000US27171"/>
    <x v="18"/>
    <x v="4"/>
    <x v="4"/>
    <x v="1"/>
    <n v="27"/>
    <s v="Number"/>
    <n v="35"/>
    <n v="0"/>
    <n v="35"/>
    <n v="0"/>
    <n v="0"/>
    <n v="0"/>
    <n v="0"/>
    <n v="0"/>
    <x v="0"/>
  </r>
  <r>
    <s v="EEOALL6R"/>
    <s v="05000US27171"/>
    <x v="18"/>
    <x v="4"/>
    <x v="4"/>
    <x v="2"/>
    <n v="29"/>
    <s v="Number"/>
    <n v="4"/>
    <n v="0"/>
    <n v="4"/>
    <n v="0"/>
    <n v="0"/>
    <n v="0"/>
    <n v="0"/>
    <n v="0"/>
    <x v="0"/>
  </r>
  <r>
    <s v="EEOALL6R"/>
    <s v="05000US27171"/>
    <x v="18"/>
    <x v="5"/>
    <x v="5"/>
    <x v="0"/>
    <n v="31"/>
    <s v="Number"/>
    <n v="17065"/>
    <n v="255"/>
    <n v="15985"/>
    <n v="155"/>
    <n v="70"/>
    <n v="355"/>
    <n v="0"/>
    <n v="240"/>
    <x v="0"/>
  </r>
  <r>
    <s v="EEOALL6R"/>
    <s v="05000US27171"/>
    <x v="18"/>
    <x v="5"/>
    <x v="5"/>
    <x v="1"/>
    <n v="33"/>
    <s v="Number"/>
    <n v="5720"/>
    <n v="75"/>
    <n v="5465"/>
    <n v="35"/>
    <n v="4"/>
    <n v="35"/>
    <n v="0"/>
    <n v="105"/>
    <x v="0"/>
  </r>
  <r>
    <s v="EEOALL6R"/>
    <s v="05000US27171"/>
    <x v="18"/>
    <x v="5"/>
    <x v="5"/>
    <x v="2"/>
    <n v="35"/>
    <s v="Number"/>
    <n v="11340"/>
    <n v="180"/>
    <n v="10520"/>
    <n v="120"/>
    <n v="70"/>
    <n v="320"/>
    <n v="0"/>
    <n v="135"/>
    <x v="0"/>
  </r>
  <r>
    <s v="EEOALL6R"/>
    <s v="05000US27171"/>
    <x v="18"/>
    <x v="6"/>
    <x v="6"/>
    <x v="0"/>
    <n v="37"/>
    <s v="Number"/>
    <n v="7375"/>
    <n v="260"/>
    <n v="7025"/>
    <n v="25"/>
    <n v="30"/>
    <n v="15"/>
    <n v="0"/>
    <n v="15"/>
    <x v="0"/>
  </r>
  <r>
    <s v="EEOALL6R"/>
    <s v="05000US27171"/>
    <x v="18"/>
    <x v="6"/>
    <x v="6"/>
    <x v="1"/>
    <n v="39"/>
    <s v="Number"/>
    <n v="6840"/>
    <n v="235"/>
    <n v="6520"/>
    <n v="25"/>
    <n v="30"/>
    <n v="10"/>
    <n v="0"/>
    <n v="15"/>
    <x v="0"/>
  </r>
  <r>
    <s v="EEOALL6R"/>
    <s v="05000US27171"/>
    <x v="18"/>
    <x v="6"/>
    <x v="6"/>
    <x v="2"/>
    <n v="41"/>
    <s v="Number"/>
    <n v="535"/>
    <n v="20"/>
    <n v="505"/>
    <n v="0"/>
    <n v="0"/>
    <n v="10"/>
    <n v="0"/>
    <n v="0"/>
    <x v="0"/>
  </r>
  <r>
    <s v="EEOALL6R"/>
    <s v="05000US27171"/>
    <x v="18"/>
    <x v="7"/>
    <x v="7"/>
    <x v="0"/>
    <n v="43"/>
    <s v="Number"/>
    <n v="17740"/>
    <n v="815"/>
    <n v="16180"/>
    <n v="305"/>
    <n v="45"/>
    <n v="170"/>
    <n v="4"/>
    <n v="220"/>
    <x v="0"/>
  </r>
  <r>
    <s v="EEOALL6R"/>
    <s v="05000US27171"/>
    <x v="18"/>
    <x v="7"/>
    <x v="7"/>
    <x v="1"/>
    <n v="45"/>
    <s v="Number"/>
    <n v="10385"/>
    <n v="425"/>
    <n v="9440"/>
    <n v="170"/>
    <n v="45"/>
    <n v="120"/>
    <n v="0"/>
    <n v="190"/>
    <x v="0"/>
  </r>
  <r>
    <s v="EEOALL6R"/>
    <s v="05000US27171"/>
    <x v="18"/>
    <x v="7"/>
    <x v="7"/>
    <x v="2"/>
    <n v="47"/>
    <s v="Number"/>
    <n v="7350"/>
    <n v="390"/>
    <n v="6740"/>
    <n v="140"/>
    <n v="0"/>
    <n v="45"/>
    <n v="4"/>
    <n v="30"/>
    <x v="0"/>
  </r>
  <r>
    <s v="EEOALL6R"/>
    <s v="05000US27171"/>
    <x v="18"/>
    <x v="8"/>
    <x v="8"/>
    <x v="0"/>
    <n v="49"/>
    <s v="Number"/>
    <n v="275"/>
    <n v="10"/>
    <n v="255"/>
    <n v="0"/>
    <n v="0"/>
    <n v="0"/>
    <n v="0"/>
    <n v="10"/>
    <x v="0"/>
  </r>
  <r>
    <s v="EEOALL6R"/>
    <s v="05000US27171"/>
    <x v="18"/>
    <x v="8"/>
    <x v="8"/>
    <x v="1"/>
    <n v="51"/>
    <s v="Number"/>
    <n v="115"/>
    <n v="10"/>
    <n v="100"/>
    <n v="0"/>
    <n v="0"/>
    <n v="0"/>
    <n v="0"/>
    <n v="10"/>
    <x v="0"/>
  </r>
  <r>
    <s v="EEOALL6R"/>
    <s v="05000US27171"/>
    <x v="18"/>
    <x v="8"/>
    <x v="8"/>
    <x v="2"/>
    <n v="53"/>
    <s v="Number"/>
    <n v="160"/>
    <n v="0"/>
    <n v="155"/>
    <n v="0"/>
    <n v="0"/>
    <n v="0"/>
    <n v="0"/>
    <n v="4"/>
    <x v="0"/>
  </r>
  <r>
    <s v="EEOALL6R"/>
    <s v="31000US33460"/>
    <x v="19"/>
    <x v="0"/>
    <x v="0"/>
    <x v="0"/>
    <n v="1"/>
    <s v="Number"/>
    <n v="322365"/>
    <n v="7515"/>
    <n v="284235"/>
    <n v="10520"/>
    <n v="795"/>
    <n v="13715"/>
    <n v="85"/>
    <n v="5500"/>
    <x v="1"/>
  </r>
  <r>
    <s v="EEOALL6R"/>
    <s v="31000US33460"/>
    <x v="19"/>
    <x v="0"/>
    <x v="0"/>
    <x v="1"/>
    <n v="3"/>
    <s v="Number"/>
    <n v="180235"/>
    <n v="4110"/>
    <n v="159790"/>
    <n v="5490"/>
    <n v="385"/>
    <n v="7530"/>
    <n v="60"/>
    <n v="2875"/>
    <x v="1"/>
  </r>
  <r>
    <s v="EEOALL6R"/>
    <s v="31000US33460"/>
    <x v="19"/>
    <x v="0"/>
    <x v="0"/>
    <x v="2"/>
    <n v="5"/>
    <s v="Number"/>
    <n v="142130"/>
    <n v="3405"/>
    <n v="124445"/>
    <n v="5030"/>
    <n v="410"/>
    <n v="6185"/>
    <n v="30"/>
    <n v="2625"/>
    <x v="1"/>
  </r>
  <r>
    <s v="EEOALL6R"/>
    <s v="31000US33460"/>
    <x v="19"/>
    <x v="1"/>
    <x v="1"/>
    <x v="0"/>
    <n v="7"/>
    <s v="Number"/>
    <n v="473675"/>
    <n v="11975"/>
    <n v="394050"/>
    <n v="20900"/>
    <n v="1135"/>
    <n v="36675"/>
    <n v="110"/>
    <n v="8825"/>
    <x v="1"/>
  </r>
  <r>
    <s v="EEOALL6R"/>
    <s v="31000US33460"/>
    <x v="19"/>
    <x v="1"/>
    <x v="1"/>
    <x v="1"/>
    <n v="9"/>
    <s v="Number"/>
    <n v="212265"/>
    <n v="5255"/>
    <n v="171860"/>
    <n v="10835"/>
    <n v="290"/>
    <n v="19920"/>
    <n v="60"/>
    <n v="4045"/>
    <x v="1"/>
  </r>
  <r>
    <s v="EEOALL6R"/>
    <s v="31000US33460"/>
    <x v="19"/>
    <x v="1"/>
    <x v="1"/>
    <x v="2"/>
    <n v="11"/>
    <s v="Number"/>
    <n v="261405"/>
    <n v="6720"/>
    <n v="222190"/>
    <n v="10065"/>
    <n v="845"/>
    <n v="16755"/>
    <n v="50"/>
    <n v="4780"/>
    <x v="1"/>
  </r>
  <r>
    <s v="EEOALL6R"/>
    <s v="31000US33460"/>
    <x v="19"/>
    <x v="2"/>
    <x v="2"/>
    <x v="0"/>
    <n v="13"/>
    <s v="Number"/>
    <n v="162030"/>
    <n v="9460"/>
    <n v="114840"/>
    <n v="15475"/>
    <n v="545"/>
    <n v="18725"/>
    <n v="50"/>
    <n v="2940"/>
    <x v="1"/>
  </r>
  <r>
    <s v="EEOALL6R"/>
    <s v="31000US33460"/>
    <x v="19"/>
    <x v="2"/>
    <x v="2"/>
    <x v="1"/>
    <n v="15"/>
    <s v="Number"/>
    <n v="91510"/>
    <n v="5645"/>
    <n v="65500"/>
    <n v="8510"/>
    <n v="295"/>
    <n v="10220"/>
    <n v="35"/>
    <n v="1305"/>
    <x v="1"/>
  </r>
  <r>
    <s v="EEOALL6R"/>
    <s v="31000US33460"/>
    <x v="19"/>
    <x v="2"/>
    <x v="2"/>
    <x v="2"/>
    <n v="17"/>
    <s v="Number"/>
    <n v="70520"/>
    <n v="3815"/>
    <n v="49340"/>
    <n v="6965"/>
    <n v="250"/>
    <n v="8505"/>
    <n v="15"/>
    <n v="1635"/>
    <x v="1"/>
  </r>
  <r>
    <s v="EEOALL6R"/>
    <s v="31000US33460"/>
    <x v="19"/>
    <x v="3"/>
    <x v="3"/>
    <x v="0"/>
    <n v="19"/>
    <s v="Number"/>
    <n v="23770"/>
    <n v="895"/>
    <n v="18245"/>
    <n v="2750"/>
    <n v="305"/>
    <n v="1000"/>
    <n v="0"/>
    <n v="575"/>
    <x v="1"/>
  </r>
  <r>
    <s v="EEOALL6R"/>
    <s v="31000US33460"/>
    <x v="19"/>
    <x v="3"/>
    <x v="3"/>
    <x v="1"/>
    <n v="21"/>
    <s v="Number"/>
    <n v="18260"/>
    <n v="645"/>
    <n v="14015"/>
    <n v="2140"/>
    <n v="260"/>
    <n v="805"/>
    <n v="0"/>
    <n v="390"/>
    <x v="1"/>
  </r>
  <r>
    <s v="EEOALL6R"/>
    <s v="31000US33460"/>
    <x v="19"/>
    <x v="3"/>
    <x v="3"/>
    <x v="2"/>
    <n v="23"/>
    <s v="Number"/>
    <n v="5510"/>
    <n v="250"/>
    <n v="4230"/>
    <n v="605"/>
    <n v="45"/>
    <n v="190"/>
    <n v="0"/>
    <n v="185"/>
    <x v="1"/>
  </r>
  <r>
    <s v="EEOALL6R"/>
    <s v="31000US33460"/>
    <x v="19"/>
    <x v="4"/>
    <x v="4"/>
    <x v="0"/>
    <n v="25"/>
    <s v="Number"/>
    <n v="2305"/>
    <n v="105"/>
    <n v="1840"/>
    <n v="160"/>
    <n v="60"/>
    <n v="105"/>
    <n v="0"/>
    <n v="40"/>
    <x v="1"/>
  </r>
  <r>
    <s v="EEOALL6R"/>
    <s v="31000US33460"/>
    <x v="19"/>
    <x v="4"/>
    <x v="4"/>
    <x v="1"/>
    <n v="27"/>
    <s v="Number"/>
    <n v="1340"/>
    <n v="70"/>
    <n v="1025"/>
    <n v="130"/>
    <n v="60"/>
    <n v="45"/>
    <n v="0"/>
    <n v="10"/>
    <x v="1"/>
  </r>
  <r>
    <s v="EEOALL6R"/>
    <s v="31000US33460"/>
    <x v="19"/>
    <x v="4"/>
    <x v="4"/>
    <x v="2"/>
    <n v="29"/>
    <s v="Number"/>
    <n v="965"/>
    <n v="40"/>
    <n v="815"/>
    <n v="30"/>
    <n v="0"/>
    <n v="60"/>
    <n v="0"/>
    <n v="25"/>
    <x v="1"/>
  </r>
  <r>
    <s v="EEOALL6R"/>
    <s v="31000US33460"/>
    <x v="19"/>
    <x v="5"/>
    <x v="5"/>
    <x v="0"/>
    <n v="31"/>
    <s v="Number"/>
    <n v="452710"/>
    <n v="18470"/>
    <n v="367805"/>
    <n v="32010"/>
    <n v="1780"/>
    <n v="22170"/>
    <n v="60"/>
    <n v="10415"/>
    <x v="1"/>
  </r>
  <r>
    <s v="EEOALL6R"/>
    <s v="31000US33460"/>
    <x v="19"/>
    <x v="5"/>
    <x v="5"/>
    <x v="1"/>
    <n v="33"/>
    <s v="Number"/>
    <n v="175540"/>
    <n v="6705"/>
    <n v="142665"/>
    <n v="12540"/>
    <n v="595"/>
    <n v="8860"/>
    <n v="10"/>
    <n v="4160"/>
    <x v="1"/>
  </r>
  <r>
    <s v="EEOALL6R"/>
    <s v="31000US33460"/>
    <x v="19"/>
    <x v="5"/>
    <x v="5"/>
    <x v="2"/>
    <n v="35"/>
    <s v="Number"/>
    <n v="277170"/>
    <n v="11765"/>
    <n v="225135"/>
    <n v="19470"/>
    <n v="1180"/>
    <n v="13315"/>
    <n v="50"/>
    <n v="6255"/>
    <x v="1"/>
  </r>
  <r>
    <s v="EEOALL6R"/>
    <s v="31000US33460"/>
    <x v="19"/>
    <x v="6"/>
    <x v="6"/>
    <x v="0"/>
    <n v="37"/>
    <s v="Number"/>
    <n v="129755"/>
    <n v="10735"/>
    <n v="107915"/>
    <n v="4580"/>
    <n v="520"/>
    <n v="4120"/>
    <n v="135"/>
    <n v="1750"/>
    <x v="1"/>
  </r>
  <r>
    <s v="EEOALL6R"/>
    <s v="31000US33460"/>
    <x v="19"/>
    <x v="6"/>
    <x v="6"/>
    <x v="1"/>
    <n v="39"/>
    <s v="Number"/>
    <n v="119480"/>
    <n v="9695"/>
    <n v="100715"/>
    <n v="3860"/>
    <n v="465"/>
    <n v="3090"/>
    <n v="130"/>
    <n v="1530"/>
    <x v="1"/>
  </r>
  <r>
    <s v="EEOALL6R"/>
    <s v="31000US33460"/>
    <x v="19"/>
    <x v="6"/>
    <x v="6"/>
    <x v="2"/>
    <n v="41"/>
    <s v="Number"/>
    <n v="10280"/>
    <n v="1040"/>
    <n v="7200"/>
    <n v="725"/>
    <n v="60"/>
    <n v="1030"/>
    <n v="10"/>
    <n v="220"/>
    <x v="1"/>
  </r>
  <r>
    <s v="EEOALL6R"/>
    <s v="31000US33460"/>
    <x v="19"/>
    <x v="7"/>
    <x v="7"/>
    <x v="0"/>
    <n v="43"/>
    <s v="Number"/>
    <n v="440735"/>
    <n v="44690"/>
    <n v="302180"/>
    <n v="54150"/>
    <n v="2760"/>
    <n v="24960"/>
    <n v="90"/>
    <n v="11905"/>
    <x v="1"/>
  </r>
  <r>
    <s v="EEOALL6R"/>
    <s v="31000US33460"/>
    <x v="19"/>
    <x v="7"/>
    <x v="7"/>
    <x v="1"/>
    <n v="45"/>
    <s v="Number"/>
    <n v="241950"/>
    <n v="26475"/>
    <n v="167655"/>
    <n v="27385"/>
    <n v="1500"/>
    <n v="12645"/>
    <n v="50"/>
    <n v="6235"/>
    <x v="1"/>
  </r>
  <r>
    <s v="EEOALL6R"/>
    <s v="31000US33460"/>
    <x v="19"/>
    <x v="7"/>
    <x v="7"/>
    <x v="2"/>
    <n v="47"/>
    <s v="Number"/>
    <n v="198785"/>
    <n v="18215"/>
    <n v="134520"/>
    <n v="26765"/>
    <n v="1255"/>
    <n v="12315"/>
    <n v="40"/>
    <n v="5670"/>
    <x v="1"/>
  </r>
  <r>
    <s v="EEOALL6R"/>
    <s v="31000US33460"/>
    <x v="19"/>
    <x v="8"/>
    <x v="8"/>
    <x v="0"/>
    <n v="49"/>
    <s v="Number"/>
    <n v="9995"/>
    <n v="1055"/>
    <n v="4755"/>
    <n v="2455"/>
    <n v="155"/>
    <n v="1080"/>
    <n v="0"/>
    <n v="495"/>
    <x v="1"/>
  </r>
  <r>
    <s v="EEOALL6R"/>
    <s v="31000US33460"/>
    <x v="19"/>
    <x v="8"/>
    <x v="8"/>
    <x v="1"/>
    <n v="51"/>
    <s v="Number"/>
    <n v="4960"/>
    <n v="395"/>
    <n v="2355"/>
    <n v="1340"/>
    <n v="125"/>
    <n v="480"/>
    <n v="0"/>
    <n v="260"/>
    <x v="1"/>
  </r>
  <r>
    <s v="EEOALL6R"/>
    <s v="31000US33460"/>
    <x v="19"/>
    <x v="8"/>
    <x v="8"/>
    <x v="2"/>
    <n v="53"/>
    <s v="Number"/>
    <n v="5035"/>
    <n v="660"/>
    <n v="2400"/>
    <n v="1115"/>
    <n v="25"/>
    <n v="600"/>
    <n v="0"/>
    <n v="23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658EE4-C399-4C79-9DF8-E2F27BBEF4A4}" name="PivotTable6" cacheId="9" applyNumberFormats="0" applyBorderFormats="0" applyFontFormats="0" applyPatternFormats="0" applyAlignmentFormats="0" applyWidthHeightFormats="1" dataCaption="Values" updatedVersion="7" minRefreshableVersion="3" useAutoFormatting="1" rowGrandTotals="0" colGrandTotals="0" itemPrintTitles="1" createdVersion="7" indent="0" compact="0" compactData="0" multipleFieldFilters="0">
  <location ref="A3:K23" firstHeaderRow="1" firstDataRow="3" firstDataCol="3" rowPageCount="1" colPageCount="1"/>
  <pivotFields count="17">
    <pivotField compact="0" outline="0" showAll="0" defaultSubtotal="0"/>
    <pivotField compact="0" outline="0" showAll="0" defaultSubtotal="0"/>
    <pivotField axis="axisPage" compact="0" outline="0" multipleItemSelectionAllowed="1" showAll="0" defaultSubtotal="0">
      <items count="20">
        <item x="0"/>
        <item h="1" x="1"/>
        <item x="2"/>
        <item h="1" x="3"/>
        <item h="1" x="4"/>
        <item h="1" x="5"/>
        <item x="6"/>
        <item x="7"/>
        <item x="19"/>
        <item h="1" x="8"/>
        <item h="1" x="9"/>
        <item x="10"/>
        <item h="1" x="11"/>
        <item x="13"/>
        <item h="1" x="14"/>
        <item h="1" x="12"/>
        <item h="1" x="15"/>
        <item x="16"/>
        <item h="1" x="17"/>
        <item h="1" x="18"/>
      </items>
    </pivotField>
    <pivotField axis="axisRow" compact="0" outline="0" subtotalTop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axis="axisRow" compact="0" outline="0" subtotalTop="0" showAll="0" defaultSubtotal="0">
      <items count="9">
        <item x="5"/>
        <item x="0"/>
        <item x="1"/>
        <item x="4"/>
        <item x="3"/>
        <item x="7"/>
        <item x="6"/>
        <item x="2"/>
        <item x="8"/>
      </items>
    </pivotField>
    <pivotField axis="axisCol" compact="0" outline="0" showAll="0" sortType="descending" defaultSubtotal="0">
      <items count="3">
        <item x="0"/>
        <item h="1" x="1"/>
        <item h="1" x="2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axis="axisRow" compact="0" outline="0" showAll="0" sortType="descending" defaultSubtotal="0">
      <items count="2">
        <item x="1"/>
        <item x="0"/>
      </items>
    </pivotField>
  </pivotFields>
  <rowFields count="3">
    <field x="16"/>
    <field x="3"/>
    <field x="4"/>
  </rowFields>
  <rowItems count="18">
    <i>
      <x/>
      <x/>
      <x v="1"/>
    </i>
    <i r="1">
      <x v="1"/>
      <x v="2"/>
    </i>
    <i r="1">
      <x v="2"/>
      <x v="7"/>
    </i>
    <i r="1">
      <x v="3"/>
      <x v="4"/>
    </i>
    <i r="1">
      <x v="4"/>
      <x v="3"/>
    </i>
    <i r="1">
      <x v="5"/>
      <x/>
    </i>
    <i r="1">
      <x v="6"/>
      <x v="6"/>
    </i>
    <i r="1">
      <x v="7"/>
      <x v="5"/>
    </i>
    <i r="1">
      <x v="8"/>
      <x v="8"/>
    </i>
    <i>
      <x v="1"/>
      <x/>
      <x v="1"/>
    </i>
    <i r="1">
      <x v="1"/>
      <x v="2"/>
    </i>
    <i r="1">
      <x v="2"/>
      <x v="7"/>
    </i>
    <i r="1">
      <x v="3"/>
      <x v="4"/>
    </i>
    <i r="1">
      <x v="4"/>
      <x v="3"/>
    </i>
    <i r="1">
      <x v="5"/>
      <x/>
    </i>
    <i r="1">
      <x v="6"/>
      <x v="6"/>
    </i>
    <i r="1">
      <x v="7"/>
      <x v="5"/>
    </i>
    <i r="1">
      <x v="8"/>
      <x v="8"/>
    </i>
  </rowItems>
  <colFields count="2">
    <field x="5"/>
    <field x="-2"/>
  </colFields>
  <colItems count="8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</colItems>
  <pageFields count="1">
    <pageField fld="2" hier="-1"/>
  </pageFields>
  <dataFields count="8">
    <dataField name="Sum of Total, race and ethnicity" fld="8" baseField="0" baseItem="0"/>
    <dataField name="Sum of Hispanic or Latino" fld="9" baseField="0" baseItem="0"/>
    <dataField name="Sum of White alone NH" fld="10" baseField="0" baseItem="0"/>
    <dataField name="Sum of Black or African American alone NH" fld="11" baseField="0" baseItem="0"/>
    <dataField name="Sum of American Indian and Alaska Native alone NH" fld="12" baseField="0" baseItem="0"/>
    <dataField name="Sum of Asian alone NH" fld="13" baseField="0" baseItem="0"/>
    <dataField name="Sum of Native Hawaiian and Other Pacific Islander alone NH" fld="14" baseField="0" baseItem="0"/>
    <dataField name="Sum of Balance of not Hispanic or Latino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W1805"/>
  <sheetViews>
    <sheetView workbookViewId="0">
      <selection activeCell="D8" sqref="D8"/>
    </sheetView>
  </sheetViews>
  <sheetFormatPr defaultRowHeight="15" x14ac:dyDescent="0.25"/>
  <sheetData>
    <row r="1" spans="1:23" x14ac:dyDescent="0.25">
      <c r="A1" t="s">
        <v>0</v>
      </c>
      <c r="B1" t="s">
        <v>1</v>
      </c>
      <c r="C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x14ac:dyDescent="0.25">
      <c r="A2" t="s">
        <v>21</v>
      </c>
      <c r="F2">
        <v>0</v>
      </c>
      <c r="G2" t="s">
        <v>22</v>
      </c>
    </row>
    <row r="3" spans="1:23" x14ac:dyDescent="0.25">
      <c r="A3" t="s">
        <v>21</v>
      </c>
      <c r="F3">
        <v>0.3</v>
      </c>
      <c r="L3" t="s">
        <v>23</v>
      </c>
      <c r="M3" t="s">
        <v>23</v>
      </c>
      <c r="N3" t="s">
        <v>23</v>
      </c>
      <c r="O3" t="s">
        <v>23</v>
      </c>
      <c r="P3" t="s">
        <v>23</v>
      </c>
      <c r="Q3" t="s">
        <v>23</v>
      </c>
      <c r="R3" t="s">
        <v>23</v>
      </c>
      <c r="S3" t="s">
        <v>23</v>
      </c>
      <c r="T3" t="s">
        <v>23</v>
      </c>
      <c r="U3" t="s">
        <v>23</v>
      </c>
    </row>
    <row r="5" spans="1:23" x14ac:dyDescent="0.25">
      <c r="A5" t="s">
        <v>0</v>
      </c>
      <c r="B5" t="s">
        <v>1</v>
      </c>
      <c r="C5" t="s">
        <v>2</v>
      </c>
      <c r="D5" t="s">
        <v>1093</v>
      </c>
      <c r="E5" t="s">
        <v>994</v>
      </c>
      <c r="F5" t="s">
        <v>3</v>
      </c>
      <c r="G5" t="s">
        <v>4</v>
      </c>
      <c r="H5" t="s">
        <v>24</v>
      </c>
      <c r="I5" t="s">
        <v>24</v>
      </c>
      <c r="J5" t="s">
        <v>25</v>
      </c>
      <c r="K5" t="s">
        <v>25</v>
      </c>
      <c r="L5" t="s">
        <v>26</v>
      </c>
      <c r="M5" t="s">
        <v>26</v>
      </c>
      <c r="N5" t="s">
        <v>27</v>
      </c>
      <c r="O5" t="s">
        <v>27</v>
      </c>
      <c r="P5" t="s">
        <v>28</v>
      </c>
      <c r="Q5" t="s">
        <v>28</v>
      </c>
      <c r="R5" t="s">
        <v>29</v>
      </c>
      <c r="S5" t="s">
        <v>29</v>
      </c>
      <c r="T5" t="s">
        <v>30</v>
      </c>
      <c r="U5" t="s">
        <v>30</v>
      </c>
      <c r="V5" t="s">
        <v>31</v>
      </c>
      <c r="W5" t="s">
        <v>31</v>
      </c>
    </row>
    <row r="6" spans="1:23" hidden="1" x14ac:dyDescent="0.25">
      <c r="A6" t="s">
        <v>21</v>
      </c>
      <c r="B6" t="s">
        <v>32</v>
      </c>
      <c r="C6" t="s">
        <v>33</v>
      </c>
      <c r="D6" t="str">
        <f t="shared" ref="D6:D69" si="0">IF(G7="Total, both sexes",G6,D5)</f>
        <v>Officials/Administrators</v>
      </c>
      <c r="E6" t="str">
        <f t="shared" ref="E6:E69" si="1">IF(G6="Number",G5,IF(G6="Percent",G4,""))</f>
        <v/>
      </c>
      <c r="F6">
        <v>0.8</v>
      </c>
      <c r="G6" t="s">
        <v>34</v>
      </c>
    </row>
    <row r="7" spans="1:23" hidden="1" x14ac:dyDescent="0.25">
      <c r="A7" t="s">
        <v>21</v>
      </c>
      <c r="B7" t="s">
        <v>32</v>
      </c>
      <c r="C7" t="s">
        <v>33</v>
      </c>
      <c r="D7" t="str">
        <f t="shared" si="0"/>
        <v>Officials/Administrators</v>
      </c>
      <c r="E7" t="str">
        <f t="shared" si="1"/>
        <v/>
      </c>
      <c r="F7">
        <v>0.9</v>
      </c>
      <c r="G7" t="s">
        <v>35</v>
      </c>
    </row>
    <row r="8" spans="1:23" x14ac:dyDescent="0.25">
      <c r="A8" t="s">
        <v>21</v>
      </c>
      <c r="B8" t="s">
        <v>32</v>
      </c>
      <c r="C8" t="s">
        <v>33</v>
      </c>
      <c r="D8" t="str">
        <f t="shared" si="0"/>
        <v>Officials/Administrators</v>
      </c>
      <c r="E8" t="str">
        <f t="shared" si="1"/>
        <v>Total, both sexes</v>
      </c>
      <c r="F8">
        <v>1</v>
      </c>
      <c r="G8" t="s">
        <v>36</v>
      </c>
      <c r="H8" s="1">
        <v>26000</v>
      </c>
      <c r="I8" t="s">
        <v>37</v>
      </c>
      <c r="J8">
        <v>500</v>
      </c>
      <c r="K8" t="s">
        <v>38</v>
      </c>
      <c r="L8" s="1">
        <v>23630</v>
      </c>
      <c r="M8" t="s">
        <v>39</v>
      </c>
      <c r="N8">
        <v>520</v>
      </c>
      <c r="O8" t="s">
        <v>40</v>
      </c>
      <c r="P8">
        <v>170</v>
      </c>
      <c r="Q8" t="s">
        <v>41</v>
      </c>
      <c r="R8">
        <v>840</v>
      </c>
      <c r="S8" t="s">
        <v>42</v>
      </c>
      <c r="T8">
        <v>10</v>
      </c>
      <c r="U8" t="s">
        <v>43</v>
      </c>
      <c r="V8">
        <v>330</v>
      </c>
      <c r="W8" t="s">
        <v>44</v>
      </c>
    </row>
    <row r="9" spans="1:23" hidden="1" x14ac:dyDescent="0.25">
      <c r="A9" t="s">
        <v>21</v>
      </c>
      <c r="B9" t="s">
        <v>32</v>
      </c>
      <c r="C9" t="s">
        <v>33</v>
      </c>
      <c r="D9" t="str">
        <f t="shared" si="0"/>
        <v>Officials/Administrators</v>
      </c>
      <c r="E9" t="str">
        <f t="shared" si="1"/>
        <v>Total, both sexes</v>
      </c>
      <c r="F9">
        <v>2</v>
      </c>
      <c r="G9" t="s">
        <v>45</v>
      </c>
      <c r="H9">
        <v>100</v>
      </c>
      <c r="I9" t="s">
        <v>46</v>
      </c>
      <c r="J9">
        <v>1.9</v>
      </c>
      <c r="K9" t="s">
        <v>47</v>
      </c>
      <c r="L9">
        <v>90.9</v>
      </c>
      <c r="M9" t="s">
        <v>48</v>
      </c>
      <c r="N9">
        <v>2</v>
      </c>
      <c r="O9" t="s">
        <v>49</v>
      </c>
      <c r="P9">
        <v>0.7</v>
      </c>
      <c r="Q9" t="s">
        <v>50</v>
      </c>
      <c r="R9">
        <v>3.2</v>
      </c>
      <c r="S9" t="s">
        <v>51</v>
      </c>
      <c r="T9">
        <v>0</v>
      </c>
      <c r="U9" t="s">
        <v>46</v>
      </c>
      <c r="V9">
        <v>1.3</v>
      </c>
      <c r="W9" t="s">
        <v>50</v>
      </c>
    </row>
    <row r="10" spans="1:23" hidden="1" x14ac:dyDescent="0.25">
      <c r="A10" t="s">
        <v>21</v>
      </c>
      <c r="B10" t="s">
        <v>32</v>
      </c>
      <c r="C10" t="s">
        <v>33</v>
      </c>
      <c r="D10" t="str">
        <f t="shared" si="0"/>
        <v>Officials/Administrators</v>
      </c>
      <c r="E10" t="str">
        <f t="shared" si="1"/>
        <v/>
      </c>
      <c r="F10">
        <v>2.9</v>
      </c>
      <c r="G10" t="s">
        <v>52</v>
      </c>
    </row>
    <row r="11" spans="1:23" x14ac:dyDescent="0.25">
      <c r="A11" t="s">
        <v>21</v>
      </c>
      <c r="B11" t="s">
        <v>32</v>
      </c>
      <c r="C11" t="s">
        <v>33</v>
      </c>
      <c r="D11" t="str">
        <f t="shared" si="0"/>
        <v>Officials/Administrators</v>
      </c>
      <c r="E11" t="str">
        <f t="shared" si="1"/>
        <v>Male</v>
      </c>
      <c r="F11">
        <v>3</v>
      </c>
      <c r="G11" t="s">
        <v>36</v>
      </c>
      <c r="H11" s="1">
        <v>14985</v>
      </c>
      <c r="I11" t="s">
        <v>53</v>
      </c>
      <c r="J11">
        <v>305</v>
      </c>
      <c r="K11" t="s">
        <v>54</v>
      </c>
      <c r="L11" s="1">
        <v>13620</v>
      </c>
      <c r="M11" t="s">
        <v>55</v>
      </c>
      <c r="N11">
        <v>340</v>
      </c>
      <c r="O11" t="s">
        <v>56</v>
      </c>
      <c r="P11">
        <v>70</v>
      </c>
      <c r="Q11" t="s">
        <v>57</v>
      </c>
      <c r="R11">
        <v>475</v>
      </c>
      <c r="S11" t="s">
        <v>58</v>
      </c>
      <c r="T11">
        <v>4</v>
      </c>
      <c r="U11" t="s">
        <v>43</v>
      </c>
      <c r="V11">
        <v>165</v>
      </c>
      <c r="W11" t="s">
        <v>59</v>
      </c>
    </row>
    <row r="12" spans="1:23" hidden="1" x14ac:dyDescent="0.25">
      <c r="A12" t="s">
        <v>21</v>
      </c>
      <c r="B12" t="s">
        <v>32</v>
      </c>
      <c r="C12" t="s">
        <v>33</v>
      </c>
      <c r="D12" t="str">
        <f t="shared" si="0"/>
        <v>Officials/Administrators</v>
      </c>
      <c r="E12" t="str">
        <f t="shared" si="1"/>
        <v>Male</v>
      </c>
      <c r="F12">
        <v>4</v>
      </c>
      <c r="G12" t="s">
        <v>45</v>
      </c>
      <c r="H12">
        <v>57.6</v>
      </c>
      <c r="I12" t="s">
        <v>60</v>
      </c>
      <c r="J12">
        <v>1.2</v>
      </c>
      <c r="K12" t="s">
        <v>50</v>
      </c>
      <c r="L12">
        <v>52.4</v>
      </c>
      <c r="M12" t="s">
        <v>61</v>
      </c>
      <c r="N12">
        <v>1.3</v>
      </c>
      <c r="O12" t="s">
        <v>47</v>
      </c>
      <c r="P12">
        <v>0.3</v>
      </c>
      <c r="Q12" t="s">
        <v>62</v>
      </c>
      <c r="R12">
        <v>1.8</v>
      </c>
      <c r="S12" t="s">
        <v>49</v>
      </c>
      <c r="T12">
        <v>0</v>
      </c>
      <c r="U12" t="s">
        <v>46</v>
      </c>
      <c r="V12">
        <v>0.6</v>
      </c>
      <c r="W12" t="s">
        <v>63</v>
      </c>
    </row>
    <row r="13" spans="1:23" hidden="1" x14ac:dyDescent="0.25">
      <c r="A13" t="s">
        <v>21</v>
      </c>
      <c r="B13" t="s">
        <v>32</v>
      </c>
      <c r="C13" t="s">
        <v>33</v>
      </c>
      <c r="D13" t="str">
        <f t="shared" si="0"/>
        <v>Officials/Administrators</v>
      </c>
      <c r="E13" t="str">
        <f t="shared" si="1"/>
        <v/>
      </c>
      <c r="F13">
        <v>4.9000000000000004</v>
      </c>
      <c r="G13" t="s">
        <v>64</v>
      </c>
    </row>
    <row r="14" spans="1:23" x14ac:dyDescent="0.25">
      <c r="A14" t="s">
        <v>21</v>
      </c>
      <c r="B14" t="s">
        <v>32</v>
      </c>
      <c r="C14" t="s">
        <v>33</v>
      </c>
      <c r="D14" t="str">
        <f t="shared" si="0"/>
        <v>Officials/Administrators</v>
      </c>
      <c r="E14" t="str">
        <f t="shared" si="1"/>
        <v>Female</v>
      </c>
      <c r="F14">
        <v>5</v>
      </c>
      <c r="G14" t="s">
        <v>36</v>
      </c>
      <c r="H14" s="1">
        <v>11015</v>
      </c>
      <c r="I14" t="s">
        <v>65</v>
      </c>
      <c r="J14">
        <v>195</v>
      </c>
      <c r="K14" t="s">
        <v>66</v>
      </c>
      <c r="L14" s="1">
        <v>10010</v>
      </c>
      <c r="M14" t="s">
        <v>67</v>
      </c>
      <c r="N14">
        <v>180</v>
      </c>
      <c r="O14" t="s">
        <v>68</v>
      </c>
      <c r="P14">
        <v>100</v>
      </c>
      <c r="Q14" t="s">
        <v>69</v>
      </c>
      <c r="R14">
        <v>365</v>
      </c>
      <c r="S14" t="s">
        <v>70</v>
      </c>
      <c r="T14">
        <v>4</v>
      </c>
      <c r="U14" t="s">
        <v>71</v>
      </c>
      <c r="V14">
        <v>160</v>
      </c>
      <c r="W14" t="s">
        <v>69</v>
      </c>
    </row>
    <row r="15" spans="1:23" hidden="1" x14ac:dyDescent="0.25">
      <c r="A15" t="s">
        <v>21</v>
      </c>
      <c r="B15" t="s">
        <v>32</v>
      </c>
      <c r="C15" t="s">
        <v>33</v>
      </c>
      <c r="D15" t="str">
        <f t="shared" si="0"/>
        <v>Officials/Administrators</v>
      </c>
      <c r="E15" t="str">
        <f t="shared" si="1"/>
        <v>Female</v>
      </c>
      <c r="F15">
        <v>6</v>
      </c>
      <c r="G15" t="s">
        <v>45</v>
      </c>
      <c r="H15">
        <v>42.4</v>
      </c>
      <c r="I15" t="s">
        <v>60</v>
      </c>
      <c r="J15">
        <v>0.8</v>
      </c>
      <c r="K15" t="s">
        <v>63</v>
      </c>
      <c r="L15">
        <v>38.5</v>
      </c>
      <c r="M15" t="s">
        <v>60</v>
      </c>
      <c r="N15">
        <v>0.7</v>
      </c>
      <c r="O15" t="s">
        <v>63</v>
      </c>
      <c r="P15">
        <v>0.4</v>
      </c>
      <c r="Q15" t="s">
        <v>63</v>
      </c>
      <c r="R15">
        <v>1.4</v>
      </c>
      <c r="S15" t="s">
        <v>47</v>
      </c>
      <c r="T15">
        <v>0</v>
      </c>
      <c r="U15" t="s">
        <v>46</v>
      </c>
      <c r="V15">
        <v>0.6</v>
      </c>
      <c r="W15" t="s">
        <v>63</v>
      </c>
    </row>
    <row r="16" spans="1:23" hidden="1" x14ac:dyDescent="0.25">
      <c r="A16" t="s">
        <v>21</v>
      </c>
      <c r="B16" t="s">
        <v>32</v>
      </c>
      <c r="C16" t="s">
        <v>33</v>
      </c>
      <c r="D16" t="str">
        <f t="shared" si="0"/>
        <v>Professionals</v>
      </c>
      <c r="E16" t="str">
        <f t="shared" si="1"/>
        <v/>
      </c>
      <c r="F16">
        <v>6.8</v>
      </c>
      <c r="G16" t="s">
        <v>72</v>
      </c>
    </row>
    <row r="17" spans="1:23" hidden="1" x14ac:dyDescent="0.25">
      <c r="A17" t="s">
        <v>21</v>
      </c>
      <c r="B17" t="s">
        <v>32</v>
      </c>
      <c r="C17" t="s">
        <v>33</v>
      </c>
      <c r="D17" t="str">
        <f t="shared" si="0"/>
        <v>Professionals</v>
      </c>
      <c r="E17" t="str">
        <f t="shared" si="1"/>
        <v/>
      </c>
      <c r="F17">
        <v>6.9</v>
      </c>
      <c r="G17" t="s">
        <v>35</v>
      </c>
    </row>
    <row r="18" spans="1:23" x14ac:dyDescent="0.25">
      <c r="A18" t="s">
        <v>21</v>
      </c>
      <c r="B18" t="s">
        <v>32</v>
      </c>
      <c r="C18" t="s">
        <v>33</v>
      </c>
      <c r="D18" t="str">
        <f t="shared" si="0"/>
        <v>Professionals</v>
      </c>
      <c r="E18" t="str">
        <f t="shared" si="1"/>
        <v>Total, both sexes</v>
      </c>
      <c r="F18">
        <v>7</v>
      </c>
      <c r="G18" t="s">
        <v>36</v>
      </c>
      <c r="H18" s="1">
        <v>37890</v>
      </c>
      <c r="I18" t="s">
        <v>73</v>
      </c>
      <c r="J18">
        <v>905</v>
      </c>
      <c r="K18" t="s">
        <v>74</v>
      </c>
      <c r="L18" s="1">
        <v>31975</v>
      </c>
      <c r="M18" t="s">
        <v>75</v>
      </c>
      <c r="N18" s="1">
        <v>2120</v>
      </c>
      <c r="O18" t="s">
        <v>76</v>
      </c>
      <c r="P18">
        <v>150</v>
      </c>
      <c r="Q18" t="s">
        <v>77</v>
      </c>
      <c r="R18" s="1">
        <v>2055</v>
      </c>
      <c r="S18" t="s">
        <v>78</v>
      </c>
      <c r="T18">
        <v>20</v>
      </c>
      <c r="U18" t="s">
        <v>79</v>
      </c>
      <c r="V18">
        <v>665</v>
      </c>
      <c r="W18" t="s">
        <v>80</v>
      </c>
    </row>
    <row r="19" spans="1:23" hidden="1" x14ac:dyDescent="0.25">
      <c r="A19" t="s">
        <v>21</v>
      </c>
      <c r="B19" t="s">
        <v>32</v>
      </c>
      <c r="C19" t="s">
        <v>33</v>
      </c>
      <c r="D19" t="str">
        <f t="shared" si="0"/>
        <v>Professionals</v>
      </c>
      <c r="E19" t="str">
        <f t="shared" si="1"/>
        <v>Total, both sexes</v>
      </c>
      <c r="F19">
        <v>8</v>
      </c>
      <c r="G19" t="s">
        <v>45</v>
      </c>
      <c r="H19">
        <v>100</v>
      </c>
      <c r="I19" t="s">
        <v>46</v>
      </c>
      <c r="J19">
        <v>2.4</v>
      </c>
      <c r="K19" t="s">
        <v>47</v>
      </c>
      <c r="L19">
        <v>84.4</v>
      </c>
      <c r="M19" t="s">
        <v>81</v>
      </c>
      <c r="N19">
        <v>5.6</v>
      </c>
      <c r="O19" t="s">
        <v>51</v>
      </c>
      <c r="P19">
        <v>0.4</v>
      </c>
      <c r="Q19" t="s">
        <v>62</v>
      </c>
      <c r="R19">
        <v>5.4</v>
      </c>
      <c r="S19" t="s">
        <v>51</v>
      </c>
      <c r="T19">
        <v>0.1</v>
      </c>
      <c r="U19" t="s">
        <v>46</v>
      </c>
      <c r="V19">
        <v>1.8</v>
      </c>
      <c r="W19" t="s">
        <v>47</v>
      </c>
    </row>
    <row r="20" spans="1:23" hidden="1" x14ac:dyDescent="0.25">
      <c r="A20" t="s">
        <v>21</v>
      </c>
      <c r="B20" t="s">
        <v>32</v>
      </c>
      <c r="C20" t="s">
        <v>33</v>
      </c>
      <c r="D20" t="str">
        <f t="shared" si="0"/>
        <v>Professionals</v>
      </c>
      <c r="E20" t="str">
        <f t="shared" si="1"/>
        <v/>
      </c>
      <c r="F20">
        <v>8.9</v>
      </c>
      <c r="G20" t="s">
        <v>52</v>
      </c>
    </row>
    <row r="21" spans="1:23" x14ac:dyDescent="0.25">
      <c r="A21" t="s">
        <v>21</v>
      </c>
      <c r="B21" t="s">
        <v>32</v>
      </c>
      <c r="C21" t="s">
        <v>33</v>
      </c>
      <c r="D21" t="str">
        <f t="shared" si="0"/>
        <v>Professionals</v>
      </c>
      <c r="E21" t="str">
        <f t="shared" si="1"/>
        <v>Male</v>
      </c>
      <c r="F21">
        <v>9</v>
      </c>
      <c r="G21" t="s">
        <v>36</v>
      </c>
      <c r="H21" s="1">
        <v>15685</v>
      </c>
      <c r="I21" t="s">
        <v>82</v>
      </c>
      <c r="J21">
        <v>410</v>
      </c>
      <c r="K21" t="s">
        <v>83</v>
      </c>
      <c r="L21" s="1">
        <v>12655</v>
      </c>
      <c r="M21" t="s">
        <v>84</v>
      </c>
      <c r="N21" s="1">
        <v>1230</v>
      </c>
      <c r="O21" t="s">
        <v>85</v>
      </c>
      <c r="P21">
        <v>55</v>
      </c>
      <c r="Q21" t="s">
        <v>86</v>
      </c>
      <c r="R21">
        <v>980</v>
      </c>
      <c r="S21" t="s">
        <v>87</v>
      </c>
      <c r="T21">
        <v>0</v>
      </c>
      <c r="U21" t="s">
        <v>88</v>
      </c>
      <c r="V21">
        <v>355</v>
      </c>
      <c r="W21" t="s">
        <v>56</v>
      </c>
    </row>
    <row r="22" spans="1:23" hidden="1" x14ac:dyDescent="0.25">
      <c r="A22" t="s">
        <v>21</v>
      </c>
      <c r="B22" t="s">
        <v>32</v>
      </c>
      <c r="C22" t="s">
        <v>33</v>
      </c>
      <c r="D22" t="str">
        <f t="shared" si="0"/>
        <v>Professionals</v>
      </c>
      <c r="E22" t="str">
        <f t="shared" si="1"/>
        <v>Male</v>
      </c>
      <c r="F22">
        <v>10</v>
      </c>
      <c r="G22" t="s">
        <v>45</v>
      </c>
      <c r="H22">
        <v>41.4</v>
      </c>
      <c r="I22" t="s">
        <v>89</v>
      </c>
      <c r="J22">
        <v>1.1000000000000001</v>
      </c>
      <c r="K22" t="s">
        <v>50</v>
      </c>
      <c r="L22">
        <v>33.4</v>
      </c>
      <c r="M22" t="s">
        <v>89</v>
      </c>
      <c r="N22">
        <v>3.2</v>
      </c>
      <c r="O22" t="s">
        <v>47</v>
      </c>
      <c r="P22">
        <v>0.1</v>
      </c>
      <c r="Q22" t="s">
        <v>46</v>
      </c>
      <c r="R22">
        <v>2.6</v>
      </c>
      <c r="S22" t="s">
        <v>49</v>
      </c>
      <c r="T22">
        <v>0</v>
      </c>
      <c r="U22" t="s">
        <v>46</v>
      </c>
      <c r="V22">
        <v>0.9</v>
      </c>
      <c r="W22" t="s">
        <v>63</v>
      </c>
    </row>
    <row r="23" spans="1:23" hidden="1" x14ac:dyDescent="0.25">
      <c r="A23" t="s">
        <v>21</v>
      </c>
      <c r="B23" t="s">
        <v>32</v>
      </c>
      <c r="C23" t="s">
        <v>33</v>
      </c>
      <c r="D23" t="str">
        <f t="shared" si="0"/>
        <v>Professionals</v>
      </c>
      <c r="E23" t="str">
        <f t="shared" si="1"/>
        <v/>
      </c>
      <c r="F23">
        <v>10.9</v>
      </c>
      <c r="G23" t="s">
        <v>64</v>
      </c>
    </row>
    <row r="24" spans="1:23" x14ac:dyDescent="0.25">
      <c r="A24" t="s">
        <v>21</v>
      </c>
      <c r="B24" t="s">
        <v>32</v>
      </c>
      <c r="C24" t="s">
        <v>33</v>
      </c>
      <c r="D24" t="str">
        <f t="shared" si="0"/>
        <v>Professionals</v>
      </c>
      <c r="E24" t="str">
        <f t="shared" si="1"/>
        <v>Female</v>
      </c>
      <c r="F24">
        <v>11</v>
      </c>
      <c r="G24" t="s">
        <v>36</v>
      </c>
      <c r="H24" s="1">
        <v>22205</v>
      </c>
      <c r="I24" t="s">
        <v>90</v>
      </c>
      <c r="J24">
        <v>495</v>
      </c>
      <c r="K24" t="s">
        <v>91</v>
      </c>
      <c r="L24" s="1">
        <v>19320</v>
      </c>
      <c r="M24" t="s">
        <v>92</v>
      </c>
      <c r="N24">
        <v>890</v>
      </c>
      <c r="O24" t="s">
        <v>93</v>
      </c>
      <c r="P24">
        <v>95</v>
      </c>
      <c r="Q24" t="s">
        <v>94</v>
      </c>
      <c r="R24" s="1">
        <v>1075</v>
      </c>
      <c r="S24" t="s">
        <v>95</v>
      </c>
      <c r="T24">
        <v>20</v>
      </c>
      <c r="U24" t="s">
        <v>79</v>
      </c>
      <c r="V24">
        <v>305</v>
      </c>
      <c r="W24" t="s">
        <v>96</v>
      </c>
    </row>
    <row r="25" spans="1:23" hidden="1" x14ac:dyDescent="0.25">
      <c r="A25" t="s">
        <v>21</v>
      </c>
      <c r="B25" t="s">
        <v>32</v>
      </c>
      <c r="C25" t="s">
        <v>33</v>
      </c>
      <c r="D25" t="str">
        <f t="shared" si="0"/>
        <v>Professionals</v>
      </c>
      <c r="E25" t="str">
        <f t="shared" si="1"/>
        <v>Female</v>
      </c>
      <c r="F25">
        <v>12</v>
      </c>
      <c r="G25" t="s">
        <v>45</v>
      </c>
      <c r="H25">
        <v>58.6</v>
      </c>
      <c r="I25" t="s">
        <v>89</v>
      </c>
      <c r="J25">
        <v>1.3</v>
      </c>
      <c r="K25" t="s">
        <v>63</v>
      </c>
      <c r="L25">
        <v>51</v>
      </c>
      <c r="M25" t="s">
        <v>48</v>
      </c>
      <c r="N25">
        <v>2.2999999999999998</v>
      </c>
      <c r="O25" t="s">
        <v>47</v>
      </c>
      <c r="P25">
        <v>0.3</v>
      </c>
      <c r="Q25" t="s">
        <v>46</v>
      </c>
      <c r="R25">
        <v>2.8</v>
      </c>
      <c r="S25" t="s">
        <v>47</v>
      </c>
      <c r="T25">
        <v>0.1</v>
      </c>
      <c r="U25" t="s">
        <v>46</v>
      </c>
      <c r="V25">
        <v>0.8</v>
      </c>
      <c r="W25" t="s">
        <v>63</v>
      </c>
    </row>
    <row r="26" spans="1:23" hidden="1" x14ac:dyDescent="0.25">
      <c r="A26" t="s">
        <v>21</v>
      </c>
      <c r="B26" t="s">
        <v>32</v>
      </c>
      <c r="C26" t="s">
        <v>33</v>
      </c>
      <c r="D26" t="str">
        <f t="shared" si="0"/>
        <v>Technicians</v>
      </c>
      <c r="E26" t="str">
        <f t="shared" si="1"/>
        <v/>
      </c>
      <c r="F26">
        <v>12.8</v>
      </c>
      <c r="G26" t="s">
        <v>97</v>
      </c>
    </row>
    <row r="27" spans="1:23" hidden="1" x14ac:dyDescent="0.25">
      <c r="A27" t="s">
        <v>21</v>
      </c>
      <c r="B27" t="s">
        <v>32</v>
      </c>
      <c r="C27" t="s">
        <v>33</v>
      </c>
      <c r="D27" t="str">
        <f t="shared" si="0"/>
        <v>Technicians</v>
      </c>
      <c r="E27" t="str">
        <f t="shared" si="1"/>
        <v/>
      </c>
      <c r="F27">
        <v>12.9</v>
      </c>
      <c r="G27" t="s">
        <v>35</v>
      </c>
    </row>
    <row r="28" spans="1:23" x14ac:dyDescent="0.25">
      <c r="A28" t="s">
        <v>21</v>
      </c>
      <c r="B28" t="s">
        <v>32</v>
      </c>
      <c r="C28" t="s">
        <v>33</v>
      </c>
      <c r="D28" t="str">
        <f t="shared" si="0"/>
        <v>Technicians</v>
      </c>
      <c r="E28" t="str">
        <f t="shared" si="1"/>
        <v>Total, both sexes</v>
      </c>
      <c r="F28">
        <v>13</v>
      </c>
      <c r="G28" t="s">
        <v>36</v>
      </c>
      <c r="H28" s="1">
        <v>19920</v>
      </c>
      <c r="I28" t="s">
        <v>98</v>
      </c>
      <c r="J28">
        <v>755</v>
      </c>
      <c r="K28" t="s">
        <v>99</v>
      </c>
      <c r="L28" s="1">
        <v>16135</v>
      </c>
      <c r="M28" t="s">
        <v>100</v>
      </c>
      <c r="N28" s="1">
        <v>1245</v>
      </c>
      <c r="O28" t="s">
        <v>101</v>
      </c>
      <c r="P28">
        <v>75</v>
      </c>
      <c r="Q28" t="s">
        <v>102</v>
      </c>
      <c r="R28" s="1">
        <v>1410</v>
      </c>
      <c r="S28" t="s">
        <v>103</v>
      </c>
      <c r="T28">
        <v>4</v>
      </c>
      <c r="U28" t="s">
        <v>104</v>
      </c>
      <c r="V28">
        <v>290</v>
      </c>
      <c r="W28" t="s">
        <v>105</v>
      </c>
    </row>
    <row r="29" spans="1:23" hidden="1" x14ac:dyDescent="0.25">
      <c r="A29" t="s">
        <v>21</v>
      </c>
      <c r="B29" t="s">
        <v>32</v>
      </c>
      <c r="C29" t="s">
        <v>33</v>
      </c>
      <c r="D29" t="str">
        <f t="shared" si="0"/>
        <v>Technicians</v>
      </c>
      <c r="E29" t="str">
        <f t="shared" si="1"/>
        <v>Total, both sexes</v>
      </c>
      <c r="F29">
        <v>14</v>
      </c>
      <c r="G29" t="s">
        <v>45</v>
      </c>
      <c r="H29">
        <v>100</v>
      </c>
      <c r="I29" t="s">
        <v>46</v>
      </c>
      <c r="J29">
        <v>3.8</v>
      </c>
      <c r="K29" t="s">
        <v>106</v>
      </c>
      <c r="L29">
        <v>81</v>
      </c>
      <c r="M29" t="s">
        <v>107</v>
      </c>
      <c r="N29">
        <v>6.3</v>
      </c>
      <c r="O29" t="s">
        <v>81</v>
      </c>
      <c r="P29">
        <v>0.4</v>
      </c>
      <c r="Q29" t="s">
        <v>62</v>
      </c>
      <c r="R29">
        <v>7.1</v>
      </c>
      <c r="S29" t="s">
        <v>106</v>
      </c>
      <c r="T29">
        <v>0</v>
      </c>
      <c r="U29" t="s">
        <v>46</v>
      </c>
      <c r="V29">
        <v>1.5</v>
      </c>
      <c r="W29" t="s">
        <v>47</v>
      </c>
    </row>
    <row r="30" spans="1:23" hidden="1" x14ac:dyDescent="0.25">
      <c r="A30" t="s">
        <v>21</v>
      </c>
      <c r="B30" t="s">
        <v>32</v>
      </c>
      <c r="C30" t="s">
        <v>33</v>
      </c>
      <c r="D30" t="str">
        <f t="shared" si="0"/>
        <v>Technicians</v>
      </c>
      <c r="E30" t="str">
        <f t="shared" si="1"/>
        <v/>
      </c>
      <c r="F30">
        <v>14.9</v>
      </c>
      <c r="G30" t="s">
        <v>52</v>
      </c>
    </row>
    <row r="31" spans="1:23" x14ac:dyDescent="0.25">
      <c r="A31" t="s">
        <v>21</v>
      </c>
      <c r="B31" t="s">
        <v>32</v>
      </c>
      <c r="C31" t="s">
        <v>33</v>
      </c>
      <c r="D31" t="str">
        <f t="shared" si="0"/>
        <v>Technicians</v>
      </c>
      <c r="E31" t="str">
        <f t="shared" si="1"/>
        <v>Male</v>
      </c>
      <c r="F31">
        <v>15</v>
      </c>
      <c r="G31" t="s">
        <v>36</v>
      </c>
      <c r="H31" s="1">
        <v>11740</v>
      </c>
      <c r="I31" t="s">
        <v>108</v>
      </c>
      <c r="J31">
        <v>445</v>
      </c>
      <c r="K31" t="s">
        <v>56</v>
      </c>
      <c r="L31" s="1">
        <v>9555</v>
      </c>
      <c r="M31" t="s">
        <v>109</v>
      </c>
      <c r="N31">
        <v>780</v>
      </c>
      <c r="O31" t="s">
        <v>87</v>
      </c>
      <c r="P31">
        <v>25</v>
      </c>
      <c r="Q31" t="s">
        <v>110</v>
      </c>
      <c r="R31">
        <v>740</v>
      </c>
      <c r="S31" t="s">
        <v>111</v>
      </c>
      <c r="T31">
        <v>4</v>
      </c>
      <c r="U31" t="s">
        <v>104</v>
      </c>
      <c r="V31">
        <v>190</v>
      </c>
      <c r="W31" t="s">
        <v>112</v>
      </c>
    </row>
    <row r="32" spans="1:23" hidden="1" x14ac:dyDescent="0.25">
      <c r="A32" t="s">
        <v>21</v>
      </c>
      <c r="B32" t="s">
        <v>32</v>
      </c>
      <c r="C32" t="s">
        <v>33</v>
      </c>
      <c r="D32" t="str">
        <f t="shared" si="0"/>
        <v>Technicians</v>
      </c>
      <c r="E32" t="str">
        <f t="shared" si="1"/>
        <v>Male</v>
      </c>
      <c r="F32">
        <v>16</v>
      </c>
      <c r="G32" t="s">
        <v>45</v>
      </c>
      <c r="H32">
        <v>58.9</v>
      </c>
      <c r="I32" t="s">
        <v>113</v>
      </c>
      <c r="J32">
        <v>2.2000000000000002</v>
      </c>
      <c r="K32" t="s">
        <v>49</v>
      </c>
      <c r="L32">
        <v>48</v>
      </c>
      <c r="M32" t="s">
        <v>114</v>
      </c>
      <c r="N32">
        <v>3.9</v>
      </c>
      <c r="O32" t="s">
        <v>106</v>
      </c>
      <c r="P32">
        <v>0.1</v>
      </c>
      <c r="Q32" t="s">
        <v>46</v>
      </c>
      <c r="R32">
        <v>3.7</v>
      </c>
      <c r="S32" t="s">
        <v>115</v>
      </c>
      <c r="T32">
        <v>0</v>
      </c>
      <c r="U32" t="s">
        <v>46</v>
      </c>
      <c r="V32">
        <v>1</v>
      </c>
      <c r="W32" t="s">
        <v>50</v>
      </c>
    </row>
    <row r="33" spans="1:23" hidden="1" x14ac:dyDescent="0.25">
      <c r="A33" t="s">
        <v>21</v>
      </c>
      <c r="B33" t="s">
        <v>32</v>
      </c>
      <c r="C33" t="s">
        <v>33</v>
      </c>
      <c r="D33" t="str">
        <f t="shared" si="0"/>
        <v>Technicians</v>
      </c>
      <c r="E33" t="str">
        <f t="shared" si="1"/>
        <v/>
      </c>
      <c r="F33">
        <v>16.899999999999999</v>
      </c>
      <c r="G33" t="s">
        <v>64</v>
      </c>
    </row>
    <row r="34" spans="1:23" x14ac:dyDescent="0.25">
      <c r="A34" t="s">
        <v>21</v>
      </c>
      <c r="B34" t="s">
        <v>32</v>
      </c>
      <c r="C34" t="s">
        <v>33</v>
      </c>
      <c r="D34" t="str">
        <f t="shared" si="0"/>
        <v>Technicians</v>
      </c>
      <c r="E34" t="str">
        <f t="shared" si="1"/>
        <v>Female</v>
      </c>
      <c r="F34">
        <v>17</v>
      </c>
      <c r="G34" t="s">
        <v>36</v>
      </c>
      <c r="H34" s="1">
        <v>8175</v>
      </c>
      <c r="I34" t="s">
        <v>116</v>
      </c>
      <c r="J34">
        <v>310</v>
      </c>
      <c r="K34" t="s">
        <v>117</v>
      </c>
      <c r="L34" s="1">
        <v>6580</v>
      </c>
      <c r="M34" t="s">
        <v>118</v>
      </c>
      <c r="N34">
        <v>465</v>
      </c>
      <c r="O34" t="s">
        <v>119</v>
      </c>
      <c r="P34">
        <v>50</v>
      </c>
      <c r="Q34" t="s">
        <v>120</v>
      </c>
      <c r="R34">
        <v>670</v>
      </c>
      <c r="S34" t="s">
        <v>121</v>
      </c>
      <c r="T34">
        <v>0</v>
      </c>
      <c r="U34" t="s">
        <v>88</v>
      </c>
      <c r="V34">
        <v>105</v>
      </c>
      <c r="W34" t="s">
        <v>122</v>
      </c>
    </row>
    <row r="35" spans="1:23" hidden="1" x14ac:dyDescent="0.25">
      <c r="A35" t="s">
        <v>21</v>
      </c>
      <c r="B35" t="s">
        <v>32</v>
      </c>
      <c r="C35" t="s">
        <v>33</v>
      </c>
      <c r="D35" t="str">
        <f t="shared" si="0"/>
        <v>Technicians</v>
      </c>
      <c r="E35" t="str">
        <f t="shared" si="1"/>
        <v>Female</v>
      </c>
      <c r="F35">
        <v>18</v>
      </c>
      <c r="G35" t="s">
        <v>45</v>
      </c>
      <c r="H35">
        <v>41</v>
      </c>
      <c r="I35" t="s">
        <v>113</v>
      </c>
      <c r="J35">
        <v>1.6</v>
      </c>
      <c r="K35" t="s">
        <v>123</v>
      </c>
      <c r="L35">
        <v>33</v>
      </c>
      <c r="M35" t="s">
        <v>113</v>
      </c>
      <c r="N35">
        <v>2.2999999999999998</v>
      </c>
      <c r="O35" t="s">
        <v>123</v>
      </c>
      <c r="P35">
        <v>0.3</v>
      </c>
      <c r="Q35" t="s">
        <v>62</v>
      </c>
      <c r="R35">
        <v>3.4</v>
      </c>
      <c r="S35" t="s">
        <v>51</v>
      </c>
      <c r="T35">
        <v>0</v>
      </c>
      <c r="U35" t="s">
        <v>46</v>
      </c>
      <c r="V35">
        <v>0.5</v>
      </c>
      <c r="W35" t="s">
        <v>63</v>
      </c>
    </row>
    <row r="36" spans="1:23" hidden="1" x14ac:dyDescent="0.25">
      <c r="A36" t="s">
        <v>21</v>
      </c>
      <c r="B36" t="s">
        <v>32</v>
      </c>
      <c r="C36" t="s">
        <v>33</v>
      </c>
      <c r="D36" t="str">
        <f t="shared" si="0"/>
        <v>Protective service: Sworn</v>
      </c>
      <c r="E36" t="str">
        <f t="shared" si="1"/>
        <v/>
      </c>
      <c r="F36">
        <v>18.8</v>
      </c>
      <c r="G36" t="s">
        <v>124</v>
      </c>
    </row>
    <row r="37" spans="1:23" hidden="1" x14ac:dyDescent="0.25">
      <c r="A37" t="s">
        <v>21</v>
      </c>
      <c r="B37" t="s">
        <v>32</v>
      </c>
      <c r="C37" t="s">
        <v>33</v>
      </c>
      <c r="D37" t="str">
        <f t="shared" si="0"/>
        <v>Protective service: Sworn</v>
      </c>
      <c r="E37" t="str">
        <f t="shared" si="1"/>
        <v/>
      </c>
      <c r="F37">
        <v>18.899999999999999</v>
      </c>
      <c r="G37" t="s">
        <v>35</v>
      </c>
    </row>
    <row r="38" spans="1:23" x14ac:dyDescent="0.25">
      <c r="A38" t="s">
        <v>21</v>
      </c>
      <c r="B38" t="s">
        <v>32</v>
      </c>
      <c r="C38" t="s">
        <v>33</v>
      </c>
      <c r="D38" t="str">
        <f t="shared" si="0"/>
        <v>Protective service: Sworn</v>
      </c>
      <c r="E38" t="str">
        <f t="shared" si="1"/>
        <v>Total, both sexes</v>
      </c>
      <c r="F38">
        <v>19</v>
      </c>
      <c r="G38" t="s">
        <v>36</v>
      </c>
      <c r="H38" s="1">
        <v>2895</v>
      </c>
      <c r="I38" t="s">
        <v>125</v>
      </c>
      <c r="J38">
        <v>65</v>
      </c>
      <c r="K38" t="s">
        <v>102</v>
      </c>
      <c r="L38" s="1">
        <v>2325</v>
      </c>
      <c r="M38" t="s">
        <v>126</v>
      </c>
      <c r="N38">
        <v>265</v>
      </c>
      <c r="O38" t="s">
        <v>127</v>
      </c>
      <c r="P38">
        <v>45</v>
      </c>
      <c r="Q38" t="s">
        <v>128</v>
      </c>
      <c r="R38">
        <v>100</v>
      </c>
      <c r="S38" t="s">
        <v>59</v>
      </c>
      <c r="T38">
        <v>0</v>
      </c>
      <c r="U38" t="s">
        <v>88</v>
      </c>
      <c r="V38">
        <v>95</v>
      </c>
      <c r="W38" t="s">
        <v>129</v>
      </c>
    </row>
    <row r="39" spans="1:23" hidden="1" x14ac:dyDescent="0.25">
      <c r="A39" t="s">
        <v>21</v>
      </c>
      <c r="B39" t="s">
        <v>32</v>
      </c>
      <c r="C39" t="s">
        <v>33</v>
      </c>
      <c r="D39" t="str">
        <f t="shared" si="0"/>
        <v>Protective service: Sworn</v>
      </c>
      <c r="E39" t="str">
        <f t="shared" si="1"/>
        <v>Total, both sexes</v>
      </c>
      <c r="F39">
        <v>20</v>
      </c>
      <c r="G39" t="s">
        <v>45</v>
      </c>
      <c r="H39">
        <v>100</v>
      </c>
      <c r="I39" t="s">
        <v>49</v>
      </c>
      <c r="J39">
        <v>2.2000000000000002</v>
      </c>
      <c r="K39" t="s">
        <v>61</v>
      </c>
      <c r="L39">
        <v>80.3</v>
      </c>
      <c r="M39" t="s">
        <v>130</v>
      </c>
      <c r="N39">
        <v>9.1999999999999993</v>
      </c>
      <c r="O39" t="s">
        <v>131</v>
      </c>
      <c r="P39">
        <v>1.6</v>
      </c>
      <c r="Q39" t="s">
        <v>81</v>
      </c>
      <c r="R39">
        <v>3.5</v>
      </c>
      <c r="S39" t="s">
        <v>132</v>
      </c>
      <c r="T39">
        <v>0</v>
      </c>
      <c r="U39" t="s">
        <v>49</v>
      </c>
      <c r="V39">
        <v>3.3</v>
      </c>
      <c r="W39" t="s">
        <v>133</v>
      </c>
    </row>
    <row r="40" spans="1:23" hidden="1" x14ac:dyDescent="0.25">
      <c r="A40" t="s">
        <v>21</v>
      </c>
      <c r="B40" t="s">
        <v>32</v>
      </c>
      <c r="C40" t="s">
        <v>33</v>
      </c>
      <c r="D40" t="str">
        <f t="shared" si="0"/>
        <v>Protective service: Sworn</v>
      </c>
      <c r="E40" t="str">
        <f t="shared" si="1"/>
        <v/>
      </c>
      <c r="F40">
        <v>20.9</v>
      </c>
      <c r="G40" t="s">
        <v>52</v>
      </c>
    </row>
    <row r="41" spans="1:23" x14ac:dyDescent="0.25">
      <c r="A41" t="s">
        <v>21</v>
      </c>
      <c r="B41" t="s">
        <v>32</v>
      </c>
      <c r="C41" t="s">
        <v>33</v>
      </c>
      <c r="D41" t="str">
        <f t="shared" si="0"/>
        <v>Protective service: Sworn</v>
      </c>
      <c r="E41" t="str">
        <f t="shared" si="1"/>
        <v>Male</v>
      </c>
      <c r="F41">
        <v>21</v>
      </c>
      <c r="G41" t="s">
        <v>36</v>
      </c>
      <c r="H41" s="1">
        <v>2325</v>
      </c>
      <c r="I41" t="s">
        <v>134</v>
      </c>
      <c r="J41">
        <v>55</v>
      </c>
      <c r="K41" t="s">
        <v>120</v>
      </c>
      <c r="L41" s="1">
        <v>1835</v>
      </c>
      <c r="M41" t="s">
        <v>135</v>
      </c>
      <c r="N41">
        <v>255</v>
      </c>
      <c r="O41" t="s">
        <v>127</v>
      </c>
      <c r="P41">
        <v>25</v>
      </c>
      <c r="Q41" t="s">
        <v>136</v>
      </c>
      <c r="R41">
        <v>80</v>
      </c>
      <c r="S41" t="s">
        <v>129</v>
      </c>
      <c r="T41">
        <v>0</v>
      </c>
      <c r="U41" t="s">
        <v>88</v>
      </c>
      <c r="V41">
        <v>80</v>
      </c>
      <c r="W41" t="s">
        <v>137</v>
      </c>
    </row>
    <row r="42" spans="1:23" hidden="1" x14ac:dyDescent="0.25">
      <c r="A42" t="s">
        <v>21</v>
      </c>
      <c r="B42" t="s">
        <v>32</v>
      </c>
      <c r="C42" t="s">
        <v>33</v>
      </c>
      <c r="D42" t="str">
        <f t="shared" si="0"/>
        <v>Protective service: Sworn</v>
      </c>
      <c r="E42" t="str">
        <f t="shared" si="1"/>
        <v>Male</v>
      </c>
      <c r="F42">
        <v>22</v>
      </c>
      <c r="G42" t="s">
        <v>45</v>
      </c>
      <c r="H42">
        <v>80.3</v>
      </c>
      <c r="I42" t="s">
        <v>138</v>
      </c>
      <c r="J42">
        <v>1.9</v>
      </c>
      <c r="K42" t="s">
        <v>139</v>
      </c>
      <c r="L42">
        <v>63.4</v>
      </c>
      <c r="M42" t="s">
        <v>140</v>
      </c>
      <c r="N42">
        <v>8.8000000000000007</v>
      </c>
      <c r="O42" t="s">
        <v>131</v>
      </c>
      <c r="P42">
        <v>0.9</v>
      </c>
      <c r="Q42" t="s">
        <v>115</v>
      </c>
      <c r="R42">
        <v>2.8</v>
      </c>
      <c r="S42" t="s">
        <v>133</v>
      </c>
      <c r="T42">
        <v>0</v>
      </c>
      <c r="U42" t="s">
        <v>49</v>
      </c>
      <c r="V42">
        <v>2.8</v>
      </c>
      <c r="W42" t="s">
        <v>141</v>
      </c>
    </row>
    <row r="43" spans="1:23" hidden="1" x14ac:dyDescent="0.25">
      <c r="A43" t="s">
        <v>21</v>
      </c>
      <c r="B43" t="s">
        <v>32</v>
      </c>
      <c r="C43" t="s">
        <v>33</v>
      </c>
      <c r="D43" t="str">
        <f t="shared" si="0"/>
        <v>Protective service: Sworn</v>
      </c>
      <c r="E43" t="str">
        <f t="shared" si="1"/>
        <v/>
      </c>
      <c r="F43">
        <v>22.9</v>
      </c>
      <c r="G43" t="s">
        <v>64</v>
      </c>
    </row>
    <row r="44" spans="1:23" x14ac:dyDescent="0.25">
      <c r="A44" t="s">
        <v>21</v>
      </c>
      <c r="B44" t="s">
        <v>32</v>
      </c>
      <c r="C44" t="s">
        <v>33</v>
      </c>
      <c r="D44" t="str">
        <f t="shared" si="0"/>
        <v>Protective service: Sworn</v>
      </c>
      <c r="E44" t="str">
        <f t="shared" si="1"/>
        <v>Female</v>
      </c>
      <c r="F44">
        <v>23</v>
      </c>
      <c r="G44" t="s">
        <v>36</v>
      </c>
      <c r="H44">
        <v>570</v>
      </c>
      <c r="I44" t="s">
        <v>142</v>
      </c>
      <c r="J44">
        <v>10</v>
      </c>
      <c r="K44" t="s">
        <v>143</v>
      </c>
      <c r="L44">
        <v>490</v>
      </c>
      <c r="M44" t="s">
        <v>144</v>
      </c>
      <c r="N44">
        <v>10</v>
      </c>
      <c r="O44" t="s">
        <v>145</v>
      </c>
      <c r="P44">
        <v>20</v>
      </c>
      <c r="Q44" t="s">
        <v>146</v>
      </c>
      <c r="R44">
        <v>20</v>
      </c>
      <c r="S44" t="s">
        <v>146</v>
      </c>
      <c r="T44">
        <v>0</v>
      </c>
      <c r="U44" t="s">
        <v>88</v>
      </c>
      <c r="V44">
        <v>15</v>
      </c>
      <c r="W44" t="s">
        <v>147</v>
      </c>
    </row>
    <row r="45" spans="1:23" hidden="1" x14ac:dyDescent="0.25">
      <c r="A45" t="s">
        <v>21</v>
      </c>
      <c r="B45" t="s">
        <v>32</v>
      </c>
      <c r="C45" t="s">
        <v>33</v>
      </c>
      <c r="D45" t="str">
        <f t="shared" si="0"/>
        <v>Protective service: Sworn</v>
      </c>
      <c r="E45" t="str">
        <f t="shared" si="1"/>
        <v>Female</v>
      </c>
      <c r="F45">
        <v>24</v>
      </c>
      <c r="G45" t="s">
        <v>45</v>
      </c>
      <c r="H45">
        <v>19.7</v>
      </c>
      <c r="I45" t="s">
        <v>138</v>
      </c>
      <c r="J45">
        <v>0.3</v>
      </c>
      <c r="K45" t="s">
        <v>123</v>
      </c>
      <c r="L45">
        <v>16.899999999999999</v>
      </c>
      <c r="M45" t="s">
        <v>148</v>
      </c>
      <c r="N45">
        <v>0.3</v>
      </c>
      <c r="O45" t="s">
        <v>47</v>
      </c>
      <c r="P45">
        <v>0.7</v>
      </c>
      <c r="Q45" t="s">
        <v>106</v>
      </c>
      <c r="R45">
        <v>0.7</v>
      </c>
      <c r="S45" t="s">
        <v>106</v>
      </c>
      <c r="T45">
        <v>0</v>
      </c>
      <c r="U45" t="s">
        <v>49</v>
      </c>
      <c r="V45">
        <v>0.5</v>
      </c>
      <c r="W45" t="s">
        <v>149</v>
      </c>
    </row>
    <row r="46" spans="1:23" hidden="1" x14ac:dyDescent="0.25">
      <c r="A46" t="s">
        <v>21</v>
      </c>
      <c r="B46" t="s">
        <v>32</v>
      </c>
      <c r="C46" t="s">
        <v>33</v>
      </c>
      <c r="D46" t="str">
        <f t="shared" si="0"/>
        <v>Protective service: Non-sworn</v>
      </c>
      <c r="E46" t="str">
        <f t="shared" si="1"/>
        <v/>
      </c>
      <c r="F46">
        <v>24.8</v>
      </c>
      <c r="G46" t="s">
        <v>150</v>
      </c>
    </row>
    <row r="47" spans="1:23" hidden="1" x14ac:dyDescent="0.25">
      <c r="A47" t="s">
        <v>21</v>
      </c>
      <c r="B47" t="s">
        <v>32</v>
      </c>
      <c r="C47" t="s">
        <v>33</v>
      </c>
      <c r="D47" t="str">
        <f t="shared" si="0"/>
        <v>Protective service: Non-sworn</v>
      </c>
      <c r="E47" t="str">
        <f t="shared" si="1"/>
        <v/>
      </c>
      <c r="F47">
        <v>24.9</v>
      </c>
      <c r="G47" t="s">
        <v>35</v>
      </c>
    </row>
    <row r="48" spans="1:23" x14ac:dyDescent="0.25">
      <c r="A48" t="s">
        <v>21</v>
      </c>
      <c r="B48" t="s">
        <v>32</v>
      </c>
      <c r="C48" t="s">
        <v>33</v>
      </c>
      <c r="D48" t="str">
        <f t="shared" si="0"/>
        <v>Protective service: Non-sworn</v>
      </c>
      <c r="E48" t="str">
        <f t="shared" si="1"/>
        <v>Total, both sexes</v>
      </c>
      <c r="F48">
        <v>25</v>
      </c>
      <c r="G48" t="s">
        <v>36</v>
      </c>
      <c r="H48">
        <v>230</v>
      </c>
      <c r="I48" t="s">
        <v>151</v>
      </c>
      <c r="J48">
        <v>0</v>
      </c>
      <c r="K48" t="s">
        <v>88</v>
      </c>
      <c r="L48">
        <v>230</v>
      </c>
      <c r="M48" t="s">
        <v>151</v>
      </c>
      <c r="N48">
        <v>0</v>
      </c>
      <c r="O48" t="s">
        <v>88</v>
      </c>
      <c r="P48">
        <v>0</v>
      </c>
      <c r="Q48" t="s">
        <v>88</v>
      </c>
      <c r="R48">
        <v>0</v>
      </c>
      <c r="S48" t="s">
        <v>88</v>
      </c>
      <c r="T48">
        <v>0</v>
      </c>
      <c r="U48" t="s">
        <v>88</v>
      </c>
      <c r="V48">
        <v>0</v>
      </c>
      <c r="W48" t="s">
        <v>88</v>
      </c>
    </row>
    <row r="49" spans="1:23" hidden="1" x14ac:dyDescent="0.25">
      <c r="A49" t="s">
        <v>21</v>
      </c>
      <c r="B49" t="s">
        <v>32</v>
      </c>
      <c r="C49" t="s">
        <v>33</v>
      </c>
      <c r="D49" t="str">
        <f t="shared" si="0"/>
        <v>Protective service: Non-sworn</v>
      </c>
      <c r="E49" t="str">
        <f t="shared" si="1"/>
        <v>Total, both sexes</v>
      </c>
      <c r="F49">
        <v>26</v>
      </c>
      <c r="G49" t="s">
        <v>45</v>
      </c>
      <c r="H49">
        <v>100</v>
      </c>
      <c r="I49" t="s">
        <v>152</v>
      </c>
      <c r="J49">
        <v>0</v>
      </c>
      <c r="K49" t="s">
        <v>152</v>
      </c>
      <c r="L49">
        <v>100</v>
      </c>
      <c r="M49" t="s">
        <v>152</v>
      </c>
      <c r="N49">
        <v>0</v>
      </c>
      <c r="O49" t="s">
        <v>152</v>
      </c>
      <c r="P49">
        <v>0</v>
      </c>
      <c r="Q49" t="s">
        <v>152</v>
      </c>
      <c r="R49">
        <v>0</v>
      </c>
      <c r="S49" t="s">
        <v>152</v>
      </c>
      <c r="T49">
        <v>0</v>
      </c>
      <c r="U49" t="s">
        <v>152</v>
      </c>
      <c r="V49">
        <v>0</v>
      </c>
      <c r="W49" t="s">
        <v>152</v>
      </c>
    </row>
    <row r="50" spans="1:23" hidden="1" x14ac:dyDescent="0.25">
      <c r="A50" t="s">
        <v>21</v>
      </c>
      <c r="B50" t="s">
        <v>32</v>
      </c>
      <c r="C50" t="s">
        <v>33</v>
      </c>
      <c r="D50" t="str">
        <f t="shared" si="0"/>
        <v>Protective service: Non-sworn</v>
      </c>
      <c r="E50" t="str">
        <f t="shared" si="1"/>
        <v/>
      </c>
      <c r="F50">
        <v>26.9</v>
      </c>
      <c r="G50" t="s">
        <v>52</v>
      </c>
    </row>
    <row r="51" spans="1:23" x14ac:dyDescent="0.25">
      <c r="A51" t="s">
        <v>21</v>
      </c>
      <c r="B51" t="s">
        <v>32</v>
      </c>
      <c r="C51" t="s">
        <v>33</v>
      </c>
      <c r="D51" t="str">
        <f t="shared" si="0"/>
        <v>Protective service: Non-sworn</v>
      </c>
      <c r="E51" t="str">
        <f t="shared" si="1"/>
        <v>Male</v>
      </c>
      <c r="F51">
        <v>27</v>
      </c>
      <c r="G51" t="s">
        <v>36</v>
      </c>
      <c r="H51">
        <v>105</v>
      </c>
      <c r="I51" t="s">
        <v>153</v>
      </c>
      <c r="J51">
        <v>0</v>
      </c>
      <c r="K51" t="s">
        <v>88</v>
      </c>
      <c r="L51">
        <v>105</v>
      </c>
      <c r="M51" t="s">
        <v>153</v>
      </c>
      <c r="N51">
        <v>0</v>
      </c>
      <c r="O51" t="s">
        <v>88</v>
      </c>
      <c r="P51">
        <v>0</v>
      </c>
      <c r="Q51" t="s">
        <v>88</v>
      </c>
      <c r="R51">
        <v>0</v>
      </c>
      <c r="S51" t="s">
        <v>88</v>
      </c>
      <c r="T51">
        <v>0</v>
      </c>
      <c r="U51" t="s">
        <v>88</v>
      </c>
      <c r="V51">
        <v>0</v>
      </c>
      <c r="W51" t="s">
        <v>88</v>
      </c>
    </row>
    <row r="52" spans="1:23" hidden="1" x14ac:dyDescent="0.25">
      <c r="A52" t="s">
        <v>21</v>
      </c>
      <c r="B52" t="s">
        <v>32</v>
      </c>
      <c r="C52" t="s">
        <v>33</v>
      </c>
      <c r="D52" t="str">
        <f t="shared" si="0"/>
        <v>Protective service: Non-sworn</v>
      </c>
      <c r="E52" t="str">
        <f t="shared" si="1"/>
        <v>Male</v>
      </c>
      <c r="F52">
        <v>28</v>
      </c>
      <c r="G52" t="s">
        <v>45</v>
      </c>
      <c r="H52">
        <v>45.7</v>
      </c>
      <c r="I52" t="s">
        <v>154</v>
      </c>
      <c r="J52">
        <v>0</v>
      </c>
      <c r="K52" t="s">
        <v>152</v>
      </c>
      <c r="L52">
        <v>45.7</v>
      </c>
      <c r="M52" t="s">
        <v>154</v>
      </c>
      <c r="N52">
        <v>0</v>
      </c>
      <c r="O52" t="s">
        <v>152</v>
      </c>
      <c r="P52">
        <v>0</v>
      </c>
      <c r="Q52" t="s">
        <v>152</v>
      </c>
      <c r="R52">
        <v>0</v>
      </c>
      <c r="S52" t="s">
        <v>152</v>
      </c>
      <c r="T52">
        <v>0</v>
      </c>
      <c r="U52" t="s">
        <v>152</v>
      </c>
      <c r="V52">
        <v>0</v>
      </c>
      <c r="W52" t="s">
        <v>152</v>
      </c>
    </row>
    <row r="53" spans="1:23" hidden="1" x14ac:dyDescent="0.25">
      <c r="A53" t="s">
        <v>21</v>
      </c>
      <c r="B53" t="s">
        <v>32</v>
      </c>
      <c r="C53" t="s">
        <v>33</v>
      </c>
      <c r="D53" t="str">
        <f t="shared" si="0"/>
        <v>Protective service: Non-sworn</v>
      </c>
      <c r="E53" t="str">
        <f t="shared" si="1"/>
        <v/>
      </c>
      <c r="F53">
        <v>28.9</v>
      </c>
      <c r="G53" t="s">
        <v>64</v>
      </c>
    </row>
    <row r="54" spans="1:23" x14ac:dyDescent="0.25">
      <c r="A54" t="s">
        <v>21</v>
      </c>
      <c r="B54" t="s">
        <v>32</v>
      </c>
      <c r="C54" t="s">
        <v>33</v>
      </c>
      <c r="D54" t="str">
        <f t="shared" si="0"/>
        <v>Protective service: Non-sworn</v>
      </c>
      <c r="E54" t="str">
        <f t="shared" si="1"/>
        <v>Female</v>
      </c>
      <c r="F54">
        <v>29</v>
      </c>
      <c r="G54" t="s">
        <v>36</v>
      </c>
      <c r="H54">
        <v>125</v>
      </c>
      <c r="I54" t="s">
        <v>155</v>
      </c>
      <c r="J54">
        <v>0</v>
      </c>
      <c r="K54" t="s">
        <v>88</v>
      </c>
      <c r="L54">
        <v>125</v>
      </c>
      <c r="M54" t="s">
        <v>155</v>
      </c>
      <c r="N54">
        <v>0</v>
      </c>
      <c r="O54" t="s">
        <v>88</v>
      </c>
      <c r="P54">
        <v>0</v>
      </c>
      <c r="Q54" t="s">
        <v>88</v>
      </c>
      <c r="R54">
        <v>0</v>
      </c>
      <c r="S54" t="s">
        <v>88</v>
      </c>
      <c r="T54">
        <v>0</v>
      </c>
      <c r="U54" t="s">
        <v>88</v>
      </c>
      <c r="V54">
        <v>0</v>
      </c>
      <c r="W54" t="s">
        <v>88</v>
      </c>
    </row>
    <row r="55" spans="1:23" hidden="1" x14ac:dyDescent="0.25">
      <c r="A55" t="s">
        <v>21</v>
      </c>
      <c r="B55" t="s">
        <v>32</v>
      </c>
      <c r="C55" t="s">
        <v>33</v>
      </c>
      <c r="D55" t="str">
        <f t="shared" si="0"/>
        <v>Protective service: Non-sworn</v>
      </c>
      <c r="E55" t="str">
        <f t="shared" si="1"/>
        <v>Female</v>
      </c>
      <c r="F55">
        <v>30</v>
      </c>
      <c r="G55" t="s">
        <v>45</v>
      </c>
      <c r="H55">
        <v>54.3</v>
      </c>
      <c r="I55" t="s">
        <v>156</v>
      </c>
      <c r="J55">
        <v>0</v>
      </c>
      <c r="K55" t="s">
        <v>152</v>
      </c>
      <c r="L55">
        <v>54.3</v>
      </c>
      <c r="M55" t="s">
        <v>156</v>
      </c>
      <c r="N55">
        <v>0</v>
      </c>
      <c r="O55" t="s">
        <v>152</v>
      </c>
      <c r="P55">
        <v>0</v>
      </c>
      <c r="Q55" t="s">
        <v>152</v>
      </c>
      <c r="R55">
        <v>0</v>
      </c>
      <c r="S55" t="s">
        <v>152</v>
      </c>
      <c r="T55">
        <v>0</v>
      </c>
      <c r="U55" t="s">
        <v>152</v>
      </c>
      <c r="V55">
        <v>0</v>
      </c>
      <c r="W55" t="s">
        <v>152</v>
      </c>
    </row>
    <row r="56" spans="1:23" hidden="1" x14ac:dyDescent="0.25">
      <c r="A56" t="s">
        <v>21</v>
      </c>
      <c r="B56" t="s">
        <v>32</v>
      </c>
      <c r="C56" t="s">
        <v>33</v>
      </c>
      <c r="D56" t="str">
        <f t="shared" si="0"/>
        <v>Administrative support</v>
      </c>
      <c r="E56" t="str">
        <f t="shared" si="1"/>
        <v/>
      </c>
      <c r="F56">
        <v>30.8</v>
      </c>
      <c r="G56" t="s">
        <v>157</v>
      </c>
    </row>
    <row r="57" spans="1:23" hidden="1" x14ac:dyDescent="0.25">
      <c r="A57" t="s">
        <v>21</v>
      </c>
      <c r="B57" t="s">
        <v>32</v>
      </c>
      <c r="C57" t="s">
        <v>33</v>
      </c>
      <c r="D57" t="str">
        <f t="shared" si="0"/>
        <v>Administrative support</v>
      </c>
      <c r="E57" t="str">
        <f t="shared" si="1"/>
        <v/>
      </c>
      <c r="F57">
        <v>30.9</v>
      </c>
      <c r="G57" t="s">
        <v>35</v>
      </c>
    </row>
    <row r="58" spans="1:23" x14ac:dyDescent="0.25">
      <c r="A58" t="s">
        <v>21</v>
      </c>
      <c r="B58" t="s">
        <v>32</v>
      </c>
      <c r="C58" t="s">
        <v>33</v>
      </c>
      <c r="D58" t="str">
        <f t="shared" si="0"/>
        <v>Administrative support</v>
      </c>
      <c r="E58" t="str">
        <f t="shared" si="1"/>
        <v>Total, both sexes</v>
      </c>
      <c r="F58">
        <v>31</v>
      </c>
      <c r="G58" t="s">
        <v>36</v>
      </c>
      <c r="H58" s="1">
        <v>46035</v>
      </c>
      <c r="I58" t="s">
        <v>158</v>
      </c>
      <c r="J58" s="1">
        <v>1385</v>
      </c>
      <c r="K58" t="s">
        <v>159</v>
      </c>
      <c r="L58" s="1">
        <v>39530</v>
      </c>
      <c r="M58" t="s">
        <v>160</v>
      </c>
      <c r="N58" s="1">
        <v>2305</v>
      </c>
      <c r="O58" t="s">
        <v>161</v>
      </c>
      <c r="P58">
        <v>230</v>
      </c>
      <c r="Q58" t="s">
        <v>41</v>
      </c>
      <c r="R58" s="1">
        <v>1640</v>
      </c>
      <c r="S58" t="s">
        <v>162</v>
      </c>
      <c r="T58">
        <v>25</v>
      </c>
      <c r="U58" t="s">
        <v>163</v>
      </c>
      <c r="V58">
        <v>920</v>
      </c>
      <c r="W58" t="s">
        <v>164</v>
      </c>
    </row>
    <row r="59" spans="1:23" hidden="1" x14ac:dyDescent="0.25">
      <c r="A59" t="s">
        <v>21</v>
      </c>
      <c r="B59" t="s">
        <v>32</v>
      </c>
      <c r="C59" t="s">
        <v>33</v>
      </c>
      <c r="D59" t="str">
        <f t="shared" si="0"/>
        <v>Administrative support</v>
      </c>
      <c r="E59" t="str">
        <f t="shared" si="1"/>
        <v>Total, both sexes</v>
      </c>
      <c r="F59">
        <v>32</v>
      </c>
      <c r="G59" t="s">
        <v>45</v>
      </c>
      <c r="H59">
        <v>100</v>
      </c>
      <c r="I59" t="s">
        <v>46</v>
      </c>
      <c r="J59">
        <v>3</v>
      </c>
      <c r="K59" t="s">
        <v>47</v>
      </c>
      <c r="L59">
        <v>85.9</v>
      </c>
      <c r="M59" t="s">
        <v>149</v>
      </c>
      <c r="N59">
        <v>5</v>
      </c>
      <c r="O59" t="s">
        <v>49</v>
      </c>
      <c r="P59">
        <v>0.5</v>
      </c>
      <c r="Q59" t="s">
        <v>62</v>
      </c>
      <c r="R59">
        <v>3.6</v>
      </c>
      <c r="S59" t="s">
        <v>47</v>
      </c>
      <c r="T59">
        <v>0.1</v>
      </c>
      <c r="U59" t="s">
        <v>46</v>
      </c>
      <c r="V59">
        <v>2</v>
      </c>
      <c r="W59" t="s">
        <v>47</v>
      </c>
    </row>
    <row r="60" spans="1:23" hidden="1" x14ac:dyDescent="0.25">
      <c r="A60" t="s">
        <v>21</v>
      </c>
      <c r="B60" t="s">
        <v>32</v>
      </c>
      <c r="C60" t="s">
        <v>33</v>
      </c>
      <c r="D60" t="str">
        <f t="shared" si="0"/>
        <v>Administrative support</v>
      </c>
      <c r="E60" t="str">
        <f t="shared" si="1"/>
        <v/>
      </c>
      <c r="F60">
        <v>32.9</v>
      </c>
      <c r="G60" t="s">
        <v>52</v>
      </c>
    </row>
    <row r="61" spans="1:23" x14ac:dyDescent="0.25">
      <c r="A61" t="s">
        <v>21</v>
      </c>
      <c r="B61" t="s">
        <v>32</v>
      </c>
      <c r="C61" t="s">
        <v>33</v>
      </c>
      <c r="D61" t="str">
        <f t="shared" si="0"/>
        <v>Administrative support</v>
      </c>
      <c r="E61" t="str">
        <f t="shared" si="1"/>
        <v>Male</v>
      </c>
      <c r="F61">
        <v>33</v>
      </c>
      <c r="G61" t="s">
        <v>36</v>
      </c>
      <c r="H61" s="1">
        <v>15955</v>
      </c>
      <c r="I61" t="s">
        <v>165</v>
      </c>
      <c r="J61">
        <v>475</v>
      </c>
      <c r="K61" t="s">
        <v>117</v>
      </c>
      <c r="L61" s="1">
        <v>13525</v>
      </c>
      <c r="M61" t="s">
        <v>166</v>
      </c>
      <c r="N61">
        <v>920</v>
      </c>
      <c r="O61" t="s">
        <v>167</v>
      </c>
      <c r="P61">
        <v>60</v>
      </c>
      <c r="Q61" t="s">
        <v>168</v>
      </c>
      <c r="R61">
        <v>610</v>
      </c>
      <c r="S61" t="s">
        <v>169</v>
      </c>
      <c r="T61">
        <v>10</v>
      </c>
      <c r="U61" t="s">
        <v>170</v>
      </c>
      <c r="V61">
        <v>355</v>
      </c>
      <c r="W61" t="s">
        <v>56</v>
      </c>
    </row>
    <row r="62" spans="1:23" hidden="1" x14ac:dyDescent="0.25">
      <c r="A62" t="s">
        <v>21</v>
      </c>
      <c r="B62" t="s">
        <v>32</v>
      </c>
      <c r="C62" t="s">
        <v>33</v>
      </c>
      <c r="D62" t="str">
        <f t="shared" si="0"/>
        <v>Administrative support</v>
      </c>
      <c r="E62" t="str">
        <f t="shared" si="1"/>
        <v>Male</v>
      </c>
      <c r="F62">
        <v>34</v>
      </c>
      <c r="G62" t="s">
        <v>45</v>
      </c>
      <c r="H62">
        <v>34.700000000000003</v>
      </c>
      <c r="I62" t="s">
        <v>81</v>
      </c>
      <c r="J62">
        <v>1</v>
      </c>
      <c r="K62" t="s">
        <v>63</v>
      </c>
      <c r="L62">
        <v>29.4</v>
      </c>
      <c r="M62" t="s">
        <v>81</v>
      </c>
      <c r="N62">
        <v>2</v>
      </c>
      <c r="O62" t="s">
        <v>50</v>
      </c>
      <c r="P62">
        <v>0.1</v>
      </c>
      <c r="Q62" t="s">
        <v>46</v>
      </c>
      <c r="R62">
        <v>1.3</v>
      </c>
      <c r="S62" t="s">
        <v>63</v>
      </c>
      <c r="T62">
        <v>0</v>
      </c>
      <c r="U62" t="s">
        <v>46</v>
      </c>
      <c r="V62">
        <v>0.8</v>
      </c>
      <c r="W62" t="s">
        <v>63</v>
      </c>
    </row>
    <row r="63" spans="1:23" hidden="1" x14ac:dyDescent="0.25">
      <c r="A63" t="s">
        <v>21</v>
      </c>
      <c r="B63" t="s">
        <v>32</v>
      </c>
      <c r="C63" t="s">
        <v>33</v>
      </c>
      <c r="D63" t="str">
        <f t="shared" si="0"/>
        <v>Administrative support</v>
      </c>
      <c r="E63" t="str">
        <f t="shared" si="1"/>
        <v/>
      </c>
      <c r="F63">
        <v>34.9</v>
      </c>
      <c r="G63" t="s">
        <v>64</v>
      </c>
    </row>
    <row r="64" spans="1:23" x14ac:dyDescent="0.25">
      <c r="A64" t="s">
        <v>21</v>
      </c>
      <c r="B64" t="s">
        <v>32</v>
      </c>
      <c r="C64" t="s">
        <v>33</v>
      </c>
      <c r="D64" t="str">
        <f t="shared" si="0"/>
        <v>Administrative support</v>
      </c>
      <c r="E64" t="str">
        <f t="shared" si="1"/>
        <v>Female</v>
      </c>
      <c r="F64">
        <v>35</v>
      </c>
      <c r="G64" t="s">
        <v>36</v>
      </c>
      <c r="H64" s="1">
        <v>30080</v>
      </c>
      <c r="I64" t="s">
        <v>171</v>
      </c>
      <c r="J64">
        <v>910</v>
      </c>
      <c r="K64" t="s">
        <v>172</v>
      </c>
      <c r="L64" s="1">
        <v>26010</v>
      </c>
      <c r="M64" t="s">
        <v>173</v>
      </c>
      <c r="N64" s="1">
        <v>1390</v>
      </c>
      <c r="O64" t="s">
        <v>174</v>
      </c>
      <c r="P64">
        <v>170</v>
      </c>
      <c r="Q64" t="s">
        <v>175</v>
      </c>
      <c r="R64" s="1">
        <v>1025</v>
      </c>
      <c r="S64" t="s">
        <v>176</v>
      </c>
      <c r="T64">
        <v>15</v>
      </c>
      <c r="U64" t="s">
        <v>177</v>
      </c>
      <c r="V64">
        <v>565</v>
      </c>
      <c r="W64" t="s">
        <v>38</v>
      </c>
    </row>
    <row r="65" spans="1:23" hidden="1" x14ac:dyDescent="0.25">
      <c r="A65" t="s">
        <v>21</v>
      </c>
      <c r="B65" t="s">
        <v>32</v>
      </c>
      <c r="C65" t="s">
        <v>33</v>
      </c>
      <c r="D65" t="str">
        <f t="shared" si="0"/>
        <v>Administrative support</v>
      </c>
      <c r="E65" t="str">
        <f t="shared" si="1"/>
        <v>Female</v>
      </c>
      <c r="F65">
        <v>36</v>
      </c>
      <c r="G65" t="s">
        <v>45</v>
      </c>
      <c r="H65">
        <v>65.3</v>
      </c>
      <c r="I65" t="s">
        <v>81</v>
      </c>
      <c r="J65">
        <v>2</v>
      </c>
      <c r="K65" t="s">
        <v>63</v>
      </c>
      <c r="L65">
        <v>56.5</v>
      </c>
      <c r="M65" t="s">
        <v>81</v>
      </c>
      <c r="N65">
        <v>3</v>
      </c>
      <c r="O65" t="s">
        <v>47</v>
      </c>
      <c r="P65">
        <v>0.4</v>
      </c>
      <c r="Q65" t="s">
        <v>62</v>
      </c>
      <c r="R65">
        <v>2.2000000000000002</v>
      </c>
      <c r="S65" t="s">
        <v>50</v>
      </c>
      <c r="T65">
        <v>0</v>
      </c>
      <c r="U65" t="s">
        <v>46</v>
      </c>
      <c r="V65">
        <v>1.2</v>
      </c>
      <c r="W65" t="s">
        <v>63</v>
      </c>
    </row>
    <row r="66" spans="1:23" hidden="1" x14ac:dyDescent="0.25">
      <c r="A66" t="s">
        <v>21</v>
      </c>
      <c r="B66" t="s">
        <v>32</v>
      </c>
      <c r="C66" t="s">
        <v>33</v>
      </c>
      <c r="D66" t="str">
        <f t="shared" si="0"/>
        <v>Skilled craft</v>
      </c>
      <c r="E66" t="str">
        <f t="shared" si="1"/>
        <v/>
      </c>
      <c r="F66">
        <v>36.799999999999997</v>
      </c>
      <c r="G66" t="s">
        <v>178</v>
      </c>
    </row>
    <row r="67" spans="1:23" hidden="1" x14ac:dyDescent="0.25">
      <c r="A67" t="s">
        <v>21</v>
      </c>
      <c r="B67" t="s">
        <v>32</v>
      </c>
      <c r="C67" t="s">
        <v>33</v>
      </c>
      <c r="D67" t="str">
        <f t="shared" si="0"/>
        <v>Skilled craft</v>
      </c>
      <c r="E67" t="str">
        <f t="shared" si="1"/>
        <v/>
      </c>
      <c r="F67">
        <v>36.9</v>
      </c>
      <c r="G67" t="s">
        <v>35</v>
      </c>
    </row>
    <row r="68" spans="1:23" x14ac:dyDescent="0.25">
      <c r="A68" t="s">
        <v>21</v>
      </c>
      <c r="B68" t="s">
        <v>32</v>
      </c>
      <c r="C68" t="s">
        <v>33</v>
      </c>
      <c r="D68" t="str">
        <f t="shared" si="0"/>
        <v>Skilled craft</v>
      </c>
      <c r="E68" t="str">
        <f t="shared" si="1"/>
        <v>Total, both sexes</v>
      </c>
      <c r="F68">
        <v>37</v>
      </c>
      <c r="G68" t="s">
        <v>36</v>
      </c>
      <c r="H68" s="1">
        <v>17360</v>
      </c>
      <c r="I68" t="s">
        <v>179</v>
      </c>
      <c r="J68">
        <v>665</v>
      </c>
      <c r="K68" t="s">
        <v>180</v>
      </c>
      <c r="L68" s="1">
        <v>15750</v>
      </c>
      <c r="M68" t="s">
        <v>181</v>
      </c>
      <c r="N68">
        <v>370</v>
      </c>
      <c r="O68" t="s">
        <v>182</v>
      </c>
      <c r="P68">
        <v>95</v>
      </c>
      <c r="Q68" t="s">
        <v>183</v>
      </c>
      <c r="R68">
        <v>295</v>
      </c>
      <c r="S68" t="s">
        <v>175</v>
      </c>
      <c r="T68">
        <v>4</v>
      </c>
      <c r="U68" t="s">
        <v>184</v>
      </c>
      <c r="V68">
        <v>175</v>
      </c>
      <c r="W68" t="s">
        <v>185</v>
      </c>
    </row>
    <row r="69" spans="1:23" hidden="1" x14ac:dyDescent="0.25">
      <c r="A69" t="s">
        <v>21</v>
      </c>
      <c r="B69" t="s">
        <v>32</v>
      </c>
      <c r="C69" t="s">
        <v>33</v>
      </c>
      <c r="D69" t="str">
        <f t="shared" si="0"/>
        <v>Skilled craft</v>
      </c>
      <c r="E69" t="str">
        <f t="shared" si="1"/>
        <v>Total, both sexes</v>
      </c>
      <c r="F69">
        <v>38</v>
      </c>
      <c r="G69" t="s">
        <v>45</v>
      </c>
      <c r="H69">
        <v>100</v>
      </c>
      <c r="I69" t="s">
        <v>46</v>
      </c>
      <c r="J69">
        <v>3.8</v>
      </c>
      <c r="K69" t="s">
        <v>149</v>
      </c>
      <c r="L69">
        <v>90.7</v>
      </c>
      <c r="M69" t="s">
        <v>139</v>
      </c>
      <c r="N69">
        <v>2.1</v>
      </c>
      <c r="O69" t="s">
        <v>115</v>
      </c>
      <c r="P69">
        <v>0.5</v>
      </c>
      <c r="Q69" t="s">
        <v>63</v>
      </c>
      <c r="R69">
        <v>1.7</v>
      </c>
      <c r="S69" t="s">
        <v>47</v>
      </c>
      <c r="T69">
        <v>0</v>
      </c>
      <c r="U69" t="s">
        <v>46</v>
      </c>
      <c r="V69">
        <v>1</v>
      </c>
      <c r="W69" t="s">
        <v>47</v>
      </c>
    </row>
    <row r="70" spans="1:23" hidden="1" x14ac:dyDescent="0.25">
      <c r="A70" t="s">
        <v>21</v>
      </c>
      <c r="B70" t="s">
        <v>32</v>
      </c>
      <c r="C70" t="s">
        <v>33</v>
      </c>
      <c r="D70" t="str">
        <f t="shared" ref="D70:D133" si="2">IF(G71="Total, both sexes",G70,D69)</f>
        <v>Skilled craft</v>
      </c>
      <c r="E70" t="str">
        <f t="shared" ref="E70:E133" si="3">IF(G70="Number",G69,IF(G70="Percent",G68,""))</f>
        <v/>
      </c>
      <c r="F70">
        <v>38.9</v>
      </c>
      <c r="G70" t="s">
        <v>52</v>
      </c>
    </row>
    <row r="71" spans="1:23" x14ac:dyDescent="0.25">
      <c r="A71" t="s">
        <v>21</v>
      </c>
      <c r="B71" t="s">
        <v>32</v>
      </c>
      <c r="C71" t="s">
        <v>33</v>
      </c>
      <c r="D71" t="str">
        <f t="shared" si="2"/>
        <v>Skilled craft</v>
      </c>
      <c r="E71" t="str">
        <f t="shared" si="3"/>
        <v>Male</v>
      </c>
      <c r="F71">
        <v>39</v>
      </c>
      <c r="G71" t="s">
        <v>36</v>
      </c>
      <c r="H71" s="1">
        <v>16360</v>
      </c>
      <c r="I71" t="s">
        <v>186</v>
      </c>
      <c r="J71">
        <v>615</v>
      </c>
      <c r="K71" t="s">
        <v>187</v>
      </c>
      <c r="L71" s="1">
        <v>14895</v>
      </c>
      <c r="M71" t="s">
        <v>188</v>
      </c>
      <c r="N71">
        <v>370</v>
      </c>
      <c r="O71" t="s">
        <v>189</v>
      </c>
      <c r="P71">
        <v>80</v>
      </c>
      <c r="Q71" t="s">
        <v>190</v>
      </c>
      <c r="R71">
        <v>255</v>
      </c>
      <c r="S71" t="s">
        <v>191</v>
      </c>
      <c r="T71">
        <v>4</v>
      </c>
      <c r="U71" t="s">
        <v>184</v>
      </c>
      <c r="V71">
        <v>140</v>
      </c>
      <c r="W71" t="s">
        <v>137</v>
      </c>
    </row>
    <row r="72" spans="1:23" hidden="1" x14ac:dyDescent="0.25">
      <c r="A72" t="s">
        <v>21</v>
      </c>
      <c r="B72" t="s">
        <v>32</v>
      </c>
      <c r="C72" t="s">
        <v>33</v>
      </c>
      <c r="D72" t="str">
        <f t="shared" si="2"/>
        <v>Skilled craft</v>
      </c>
      <c r="E72" t="str">
        <f t="shared" si="3"/>
        <v>Male</v>
      </c>
      <c r="F72">
        <v>40</v>
      </c>
      <c r="G72" t="s">
        <v>45</v>
      </c>
      <c r="H72">
        <v>94.2</v>
      </c>
      <c r="I72" t="s">
        <v>115</v>
      </c>
      <c r="J72">
        <v>3.5</v>
      </c>
      <c r="K72" t="s">
        <v>149</v>
      </c>
      <c r="L72">
        <v>85.8</v>
      </c>
      <c r="M72" t="s">
        <v>107</v>
      </c>
      <c r="N72">
        <v>2.1</v>
      </c>
      <c r="O72" t="s">
        <v>115</v>
      </c>
      <c r="P72">
        <v>0.5</v>
      </c>
      <c r="Q72" t="s">
        <v>63</v>
      </c>
      <c r="R72">
        <v>1.5</v>
      </c>
      <c r="S72" t="s">
        <v>47</v>
      </c>
      <c r="T72">
        <v>0</v>
      </c>
      <c r="U72" t="s">
        <v>46</v>
      </c>
      <c r="V72">
        <v>0.8</v>
      </c>
      <c r="W72" t="s">
        <v>50</v>
      </c>
    </row>
    <row r="73" spans="1:23" hidden="1" x14ac:dyDescent="0.25">
      <c r="A73" t="s">
        <v>21</v>
      </c>
      <c r="B73" t="s">
        <v>32</v>
      </c>
      <c r="C73" t="s">
        <v>33</v>
      </c>
      <c r="D73" t="str">
        <f t="shared" si="2"/>
        <v>Skilled craft</v>
      </c>
      <c r="E73" t="str">
        <f t="shared" si="3"/>
        <v/>
      </c>
      <c r="F73">
        <v>40.9</v>
      </c>
      <c r="G73" t="s">
        <v>64</v>
      </c>
    </row>
    <row r="74" spans="1:23" x14ac:dyDescent="0.25">
      <c r="A74" t="s">
        <v>21</v>
      </c>
      <c r="B74" t="s">
        <v>32</v>
      </c>
      <c r="C74" t="s">
        <v>33</v>
      </c>
      <c r="D74" t="str">
        <f t="shared" si="2"/>
        <v>Skilled craft</v>
      </c>
      <c r="E74" t="str">
        <f t="shared" si="3"/>
        <v>Female</v>
      </c>
      <c r="F74">
        <v>41</v>
      </c>
      <c r="G74" t="s">
        <v>36</v>
      </c>
      <c r="H74">
        <v>995</v>
      </c>
      <c r="I74" t="s">
        <v>192</v>
      </c>
      <c r="J74">
        <v>50</v>
      </c>
      <c r="K74" t="s">
        <v>120</v>
      </c>
      <c r="L74">
        <v>855</v>
      </c>
      <c r="M74" t="s">
        <v>127</v>
      </c>
      <c r="N74">
        <v>4</v>
      </c>
      <c r="O74" t="s">
        <v>71</v>
      </c>
      <c r="P74">
        <v>15</v>
      </c>
      <c r="Q74" t="s">
        <v>193</v>
      </c>
      <c r="R74">
        <v>35</v>
      </c>
      <c r="S74" t="s">
        <v>194</v>
      </c>
      <c r="T74">
        <v>0</v>
      </c>
      <c r="U74" t="s">
        <v>88</v>
      </c>
      <c r="V74">
        <v>35</v>
      </c>
      <c r="W74" t="s">
        <v>146</v>
      </c>
    </row>
    <row r="75" spans="1:23" hidden="1" x14ac:dyDescent="0.25">
      <c r="A75" t="s">
        <v>21</v>
      </c>
      <c r="B75" t="s">
        <v>32</v>
      </c>
      <c r="C75" t="s">
        <v>33</v>
      </c>
      <c r="D75" t="str">
        <f t="shared" si="2"/>
        <v>Skilled craft</v>
      </c>
      <c r="E75" t="str">
        <f t="shared" si="3"/>
        <v>Female</v>
      </c>
      <c r="F75">
        <v>42</v>
      </c>
      <c r="G75" t="s">
        <v>45</v>
      </c>
      <c r="H75">
        <v>5.7</v>
      </c>
      <c r="I75" t="s">
        <v>115</v>
      </c>
      <c r="J75">
        <v>0.3</v>
      </c>
      <c r="K75" t="s">
        <v>63</v>
      </c>
      <c r="L75">
        <v>4.9000000000000004</v>
      </c>
      <c r="M75" t="s">
        <v>51</v>
      </c>
      <c r="N75">
        <v>0</v>
      </c>
      <c r="O75" t="s">
        <v>46</v>
      </c>
      <c r="P75">
        <v>0.1</v>
      </c>
      <c r="Q75" t="s">
        <v>46</v>
      </c>
      <c r="R75">
        <v>0.2</v>
      </c>
      <c r="S75" t="s">
        <v>62</v>
      </c>
      <c r="T75">
        <v>0</v>
      </c>
      <c r="U75" t="s">
        <v>46</v>
      </c>
      <c r="V75">
        <v>0.2</v>
      </c>
      <c r="W75" t="s">
        <v>62</v>
      </c>
    </row>
    <row r="76" spans="1:23" hidden="1" x14ac:dyDescent="0.25">
      <c r="A76" t="s">
        <v>21</v>
      </c>
      <c r="B76" t="s">
        <v>32</v>
      </c>
      <c r="C76" t="s">
        <v>33</v>
      </c>
      <c r="D76" t="str">
        <f t="shared" si="2"/>
        <v>Service/Maintenance</v>
      </c>
      <c r="E76" t="str">
        <f t="shared" si="3"/>
        <v/>
      </c>
      <c r="F76">
        <v>42.8</v>
      </c>
      <c r="G76" t="s">
        <v>195</v>
      </c>
    </row>
    <row r="77" spans="1:23" hidden="1" x14ac:dyDescent="0.25">
      <c r="A77" t="s">
        <v>21</v>
      </c>
      <c r="B77" t="s">
        <v>32</v>
      </c>
      <c r="C77" t="s">
        <v>33</v>
      </c>
      <c r="D77" t="str">
        <f t="shared" si="2"/>
        <v>Service/Maintenance</v>
      </c>
      <c r="E77" t="str">
        <f t="shared" si="3"/>
        <v/>
      </c>
      <c r="F77">
        <v>42.9</v>
      </c>
      <c r="G77" t="s">
        <v>35</v>
      </c>
    </row>
    <row r="78" spans="1:23" x14ac:dyDescent="0.25">
      <c r="A78" t="s">
        <v>21</v>
      </c>
      <c r="B78" t="s">
        <v>32</v>
      </c>
      <c r="C78" t="s">
        <v>33</v>
      </c>
      <c r="D78" t="str">
        <f t="shared" si="2"/>
        <v>Service/Maintenance</v>
      </c>
      <c r="E78" t="str">
        <f t="shared" si="3"/>
        <v>Total, both sexes</v>
      </c>
      <c r="F78">
        <v>43</v>
      </c>
      <c r="G78" t="s">
        <v>36</v>
      </c>
      <c r="H78" s="1">
        <v>46180</v>
      </c>
      <c r="I78" t="s">
        <v>196</v>
      </c>
      <c r="J78" s="1">
        <v>3255</v>
      </c>
      <c r="K78" t="s">
        <v>197</v>
      </c>
      <c r="L78" s="1">
        <v>36320</v>
      </c>
      <c r="M78" t="s">
        <v>198</v>
      </c>
      <c r="N78" s="1">
        <v>3345</v>
      </c>
      <c r="O78" t="s">
        <v>199</v>
      </c>
      <c r="P78">
        <v>245</v>
      </c>
      <c r="Q78" t="s">
        <v>200</v>
      </c>
      <c r="R78" s="1">
        <v>1870</v>
      </c>
      <c r="S78" t="s">
        <v>201</v>
      </c>
      <c r="T78">
        <v>10</v>
      </c>
      <c r="U78" t="s">
        <v>145</v>
      </c>
      <c r="V78" s="1">
        <v>1140</v>
      </c>
      <c r="W78" t="s">
        <v>202</v>
      </c>
    </row>
    <row r="79" spans="1:23" hidden="1" x14ac:dyDescent="0.25">
      <c r="A79" t="s">
        <v>21</v>
      </c>
      <c r="B79" t="s">
        <v>32</v>
      </c>
      <c r="C79" t="s">
        <v>33</v>
      </c>
      <c r="D79" t="str">
        <f t="shared" si="2"/>
        <v>Service/Maintenance</v>
      </c>
      <c r="E79" t="str">
        <f t="shared" si="3"/>
        <v>Total, both sexes</v>
      </c>
      <c r="F79">
        <v>44</v>
      </c>
      <c r="G79" t="s">
        <v>45</v>
      </c>
      <c r="H79">
        <v>100</v>
      </c>
      <c r="I79" t="s">
        <v>46</v>
      </c>
      <c r="J79">
        <v>7</v>
      </c>
      <c r="K79" t="s">
        <v>123</v>
      </c>
      <c r="L79">
        <v>78.599999999999994</v>
      </c>
      <c r="M79" t="s">
        <v>106</v>
      </c>
      <c r="N79">
        <v>7.2</v>
      </c>
      <c r="O79" t="s">
        <v>123</v>
      </c>
      <c r="P79">
        <v>0.5</v>
      </c>
      <c r="Q79" t="s">
        <v>62</v>
      </c>
      <c r="R79">
        <v>4</v>
      </c>
      <c r="S79" t="s">
        <v>47</v>
      </c>
      <c r="T79">
        <v>0</v>
      </c>
      <c r="U79" t="s">
        <v>46</v>
      </c>
      <c r="V79">
        <v>2.5</v>
      </c>
      <c r="W79" t="s">
        <v>50</v>
      </c>
    </row>
    <row r="80" spans="1:23" hidden="1" x14ac:dyDescent="0.25">
      <c r="A80" t="s">
        <v>21</v>
      </c>
      <c r="B80" t="s">
        <v>32</v>
      </c>
      <c r="C80" t="s">
        <v>33</v>
      </c>
      <c r="D80" t="str">
        <f t="shared" si="2"/>
        <v>Service/Maintenance</v>
      </c>
      <c r="E80" t="str">
        <f t="shared" si="3"/>
        <v/>
      </c>
      <c r="F80">
        <v>44.9</v>
      </c>
      <c r="G80" t="s">
        <v>52</v>
      </c>
    </row>
    <row r="81" spans="1:23" x14ac:dyDescent="0.25">
      <c r="A81" t="s">
        <v>21</v>
      </c>
      <c r="B81" t="s">
        <v>32</v>
      </c>
      <c r="C81" t="s">
        <v>33</v>
      </c>
      <c r="D81" t="str">
        <f t="shared" si="2"/>
        <v>Service/Maintenance</v>
      </c>
      <c r="E81" t="str">
        <f t="shared" si="3"/>
        <v>Male</v>
      </c>
      <c r="F81">
        <v>45</v>
      </c>
      <c r="G81" t="s">
        <v>36</v>
      </c>
      <c r="H81" s="1">
        <v>25760</v>
      </c>
      <c r="I81" t="s">
        <v>203</v>
      </c>
      <c r="J81" s="1">
        <v>2010</v>
      </c>
      <c r="K81" t="s">
        <v>159</v>
      </c>
      <c r="L81" s="1">
        <v>20370</v>
      </c>
      <c r="M81" t="s">
        <v>204</v>
      </c>
      <c r="N81" s="1">
        <v>1575</v>
      </c>
      <c r="O81" t="s">
        <v>205</v>
      </c>
      <c r="P81">
        <v>145</v>
      </c>
      <c r="Q81" t="s">
        <v>112</v>
      </c>
      <c r="R81">
        <v>975</v>
      </c>
      <c r="S81" t="s">
        <v>206</v>
      </c>
      <c r="T81">
        <v>0</v>
      </c>
      <c r="U81" t="s">
        <v>88</v>
      </c>
      <c r="V81">
        <v>695</v>
      </c>
      <c r="W81" t="s">
        <v>144</v>
      </c>
    </row>
    <row r="82" spans="1:23" hidden="1" x14ac:dyDescent="0.25">
      <c r="A82" t="s">
        <v>21</v>
      </c>
      <c r="B82" t="s">
        <v>32</v>
      </c>
      <c r="C82" t="s">
        <v>33</v>
      </c>
      <c r="D82" t="str">
        <f t="shared" si="2"/>
        <v>Service/Maintenance</v>
      </c>
      <c r="E82" t="str">
        <f t="shared" si="3"/>
        <v>Male</v>
      </c>
      <c r="F82">
        <v>46</v>
      </c>
      <c r="G82" t="s">
        <v>45</v>
      </c>
      <c r="H82">
        <v>55.8</v>
      </c>
      <c r="I82" t="s">
        <v>81</v>
      </c>
      <c r="J82">
        <v>4.4000000000000004</v>
      </c>
      <c r="K82" t="s">
        <v>47</v>
      </c>
      <c r="L82">
        <v>44.1</v>
      </c>
      <c r="M82" t="s">
        <v>106</v>
      </c>
      <c r="N82">
        <v>3.4</v>
      </c>
      <c r="O82" t="s">
        <v>47</v>
      </c>
      <c r="P82">
        <v>0.3</v>
      </c>
      <c r="Q82" t="s">
        <v>62</v>
      </c>
      <c r="R82">
        <v>2.1</v>
      </c>
      <c r="S82" t="s">
        <v>47</v>
      </c>
      <c r="T82">
        <v>0</v>
      </c>
      <c r="U82" t="s">
        <v>46</v>
      </c>
      <c r="V82">
        <v>1.5</v>
      </c>
      <c r="W82" t="s">
        <v>63</v>
      </c>
    </row>
    <row r="83" spans="1:23" hidden="1" x14ac:dyDescent="0.25">
      <c r="A83" t="s">
        <v>21</v>
      </c>
      <c r="B83" t="s">
        <v>32</v>
      </c>
      <c r="C83" t="s">
        <v>33</v>
      </c>
      <c r="D83" t="str">
        <f t="shared" si="2"/>
        <v>Service/Maintenance</v>
      </c>
      <c r="E83" t="str">
        <f t="shared" si="3"/>
        <v/>
      </c>
      <c r="F83">
        <v>46.9</v>
      </c>
      <c r="G83" t="s">
        <v>64</v>
      </c>
    </row>
    <row r="84" spans="1:23" x14ac:dyDescent="0.25">
      <c r="A84" t="s">
        <v>21</v>
      </c>
      <c r="B84" t="s">
        <v>32</v>
      </c>
      <c r="C84" t="s">
        <v>33</v>
      </c>
      <c r="D84" t="str">
        <f t="shared" si="2"/>
        <v>Service/Maintenance</v>
      </c>
      <c r="E84" t="str">
        <f t="shared" si="3"/>
        <v>Female</v>
      </c>
      <c r="F84">
        <v>47</v>
      </c>
      <c r="G84" t="s">
        <v>36</v>
      </c>
      <c r="H84" s="1">
        <v>20420</v>
      </c>
      <c r="I84" t="s">
        <v>207</v>
      </c>
      <c r="J84" s="1">
        <v>1245</v>
      </c>
      <c r="K84" t="s">
        <v>208</v>
      </c>
      <c r="L84" s="1">
        <v>15955</v>
      </c>
      <c r="M84" t="s">
        <v>209</v>
      </c>
      <c r="N84" s="1">
        <v>1770</v>
      </c>
      <c r="O84" t="s">
        <v>210</v>
      </c>
      <c r="P84">
        <v>100</v>
      </c>
      <c r="Q84" t="s">
        <v>211</v>
      </c>
      <c r="R84">
        <v>895</v>
      </c>
      <c r="S84" t="s">
        <v>212</v>
      </c>
      <c r="T84">
        <v>10</v>
      </c>
      <c r="U84" t="s">
        <v>145</v>
      </c>
      <c r="V84">
        <v>445</v>
      </c>
      <c r="W84" t="s">
        <v>213</v>
      </c>
    </row>
    <row r="85" spans="1:23" hidden="1" x14ac:dyDescent="0.25">
      <c r="A85" t="s">
        <v>21</v>
      </c>
      <c r="B85" t="s">
        <v>32</v>
      </c>
      <c r="C85" t="s">
        <v>33</v>
      </c>
      <c r="D85" t="str">
        <f t="shared" si="2"/>
        <v>Service/Maintenance</v>
      </c>
      <c r="E85" t="str">
        <f t="shared" si="3"/>
        <v>Female</v>
      </c>
      <c r="F85">
        <v>48</v>
      </c>
      <c r="G85" t="s">
        <v>45</v>
      </c>
      <c r="H85">
        <v>44.2</v>
      </c>
      <c r="I85" t="s">
        <v>81</v>
      </c>
      <c r="J85">
        <v>2.7</v>
      </c>
      <c r="K85" t="s">
        <v>47</v>
      </c>
      <c r="L85">
        <v>34.5</v>
      </c>
      <c r="M85" t="s">
        <v>81</v>
      </c>
      <c r="N85">
        <v>3.8</v>
      </c>
      <c r="O85" t="s">
        <v>47</v>
      </c>
      <c r="P85">
        <v>0.2</v>
      </c>
      <c r="Q85" t="s">
        <v>46</v>
      </c>
      <c r="R85">
        <v>1.9</v>
      </c>
      <c r="S85" t="s">
        <v>50</v>
      </c>
      <c r="T85">
        <v>0</v>
      </c>
      <c r="U85" t="s">
        <v>46</v>
      </c>
      <c r="V85">
        <v>1</v>
      </c>
      <c r="W85" t="s">
        <v>63</v>
      </c>
    </row>
    <row r="86" spans="1:23" hidden="1" x14ac:dyDescent="0.25">
      <c r="A86" t="s">
        <v>21</v>
      </c>
      <c r="B86" t="s">
        <v>32</v>
      </c>
      <c r="C86" t="s">
        <v>33</v>
      </c>
      <c r="D86" t="str">
        <f t="shared" si="2"/>
        <v>Unemployed, no work experience in the last 5 years or most recent job was in a military-specific occupation</v>
      </c>
      <c r="E86" t="str">
        <f t="shared" si="3"/>
        <v/>
      </c>
      <c r="F86">
        <v>48.8</v>
      </c>
      <c r="G86" t="s">
        <v>214</v>
      </c>
    </row>
    <row r="87" spans="1:23" hidden="1" x14ac:dyDescent="0.25">
      <c r="A87" t="s">
        <v>21</v>
      </c>
      <c r="B87" t="s">
        <v>32</v>
      </c>
      <c r="C87" t="s">
        <v>33</v>
      </c>
      <c r="D87" t="str">
        <f t="shared" si="2"/>
        <v>Unemployed, no work experience in the last 5 years or most recent job was in a military-specific occupation</v>
      </c>
      <c r="E87" t="str">
        <f t="shared" si="3"/>
        <v/>
      </c>
      <c r="F87">
        <v>48.9</v>
      </c>
      <c r="G87" t="s">
        <v>35</v>
      </c>
    </row>
    <row r="88" spans="1:23" x14ac:dyDescent="0.25">
      <c r="A88" t="s">
        <v>21</v>
      </c>
      <c r="B88" t="s">
        <v>32</v>
      </c>
      <c r="C88" t="s">
        <v>33</v>
      </c>
      <c r="D88" t="str">
        <f t="shared" si="2"/>
        <v>Unemployed, no work experience in the last 5 years or most recent job was in a military-specific occupation</v>
      </c>
      <c r="E88" t="str">
        <f t="shared" si="3"/>
        <v>Total, both sexes</v>
      </c>
      <c r="F88">
        <v>49</v>
      </c>
      <c r="G88" t="s">
        <v>36</v>
      </c>
      <c r="H88">
        <v>835</v>
      </c>
      <c r="I88" t="s">
        <v>215</v>
      </c>
      <c r="J88">
        <v>45</v>
      </c>
      <c r="K88" t="s">
        <v>216</v>
      </c>
      <c r="L88">
        <v>600</v>
      </c>
      <c r="M88" t="s">
        <v>217</v>
      </c>
      <c r="N88">
        <v>75</v>
      </c>
      <c r="O88" t="s">
        <v>218</v>
      </c>
      <c r="P88">
        <v>15</v>
      </c>
      <c r="Q88" t="s">
        <v>219</v>
      </c>
      <c r="R88">
        <v>65</v>
      </c>
      <c r="S88" t="s">
        <v>220</v>
      </c>
      <c r="T88">
        <v>0</v>
      </c>
      <c r="U88" t="s">
        <v>88</v>
      </c>
      <c r="V88">
        <v>35</v>
      </c>
      <c r="W88" t="s">
        <v>190</v>
      </c>
    </row>
    <row r="89" spans="1:23" hidden="1" x14ac:dyDescent="0.25">
      <c r="A89" t="s">
        <v>21</v>
      </c>
      <c r="B89" t="s">
        <v>32</v>
      </c>
      <c r="C89" t="s">
        <v>33</v>
      </c>
      <c r="D89" t="str">
        <f t="shared" si="2"/>
        <v>Unemployed, no work experience in the last 5 years or most recent job was in a military-specific occupation</v>
      </c>
      <c r="E89" t="str">
        <f t="shared" si="3"/>
        <v>Total, both sexes</v>
      </c>
      <c r="F89">
        <v>50</v>
      </c>
      <c r="G89" t="s">
        <v>45</v>
      </c>
      <c r="H89">
        <v>100</v>
      </c>
      <c r="I89" t="s">
        <v>113</v>
      </c>
      <c r="J89">
        <v>5.4</v>
      </c>
      <c r="K89" t="s">
        <v>221</v>
      </c>
      <c r="L89">
        <v>71.900000000000006</v>
      </c>
      <c r="M89" t="s">
        <v>222</v>
      </c>
      <c r="N89">
        <v>9</v>
      </c>
      <c r="O89" t="s">
        <v>223</v>
      </c>
      <c r="P89">
        <v>1.8</v>
      </c>
      <c r="Q89" t="s">
        <v>224</v>
      </c>
      <c r="R89">
        <v>7.8</v>
      </c>
      <c r="S89" t="s">
        <v>225</v>
      </c>
      <c r="T89">
        <v>0</v>
      </c>
      <c r="U89" t="s">
        <v>113</v>
      </c>
      <c r="V89">
        <v>4.2</v>
      </c>
      <c r="W89" t="s">
        <v>226</v>
      </c>
    </row>
    <row r="90" spans="1:23" hidden="1" x14ac:dyDescent="0.25">
      <c r="A90" t="s">
        <v>21</v>
      </c>
      <c r="B90" t="s">
        <v>32</v>
      </c>
      <c r="C90" t="s">
        <v>33</v>
      </c>
      <c r="D90" t="str">
        <f t="shared" si="2"/>
        <v>Unemployed, no work experience in the last 5 years or most recent job was in a military-specific occupation</v>
      </c>
      <c r="E90" t="str">
        <f t="shared" si="3"/>
        <v/>
      </c>
      <c r="F90">
        <v>50.9</v>
      </c>
      <c r="G90" t="s">
        <v>52</v>
      </c>
    </row>
    <row r="91" spans="1:23" x14ac:dyDescent="0.25">
      <c r="A91" t="s">
        <v>21</v>
      </c>
      <c r="B91" t="s">
        <v>32</v>
      </c>
      <c r="C91" t="s">
        <v>33</v>
      </c>
      <c r="D91" t="str">
        <f t="shared" si="2"/>
        <v>Unemployed, no work experience in the last 5 years or most recent job was in a military-specific occupation</v>
      </c>
      <c r="E91" t="str">
        <f t="shared" si="3"/>
        <v>Male</v>
      </c>
      <c r="F91">
        <v>51</v>
      </c>
      <c r="G91" t="s">
        <v>36</v>
      </c>
      <c r="H91">
        <v>280</v>
      </c>
      <c r="I91" t="s">
        <v>54</v>
      </c>
      <c r="J91">
        <v>0</v>
      </c>
      <c r="K91" t="s">
        <v>88</v>
      </c>
      <c r="L91">
        <v>225</v>
      </c>
      <c r="M91" t="s">
        <v>227</v>
      </c>
      <c r="N91">
        <v>10</v>
      </c>
      <c r="O91" t="s">
        <v>170</v>
      </c>
      <c r="P91">
        <v>15</v>
      </c>
      <c r="Q91" t="s">
        <v>219</v>
      </c>
      <c r="R91">
        <v>0</v>
      </c>
      <c r="S91" t="s">
        <v>88</v>
      </c>
      <c r="T91">
        <v>0</v>
      </c>
      <c r="U91" t="s">
        <v>88</v>
      </c>
      <c r="V91">
        <v>35</v>
      </c>
      <c r="W91" t="s">
        <v>190</v>
      </c>
    </row>
    <row r="92" spans="1:23" hidden="1" x14ac:dyDescent="0.25">
      <c r="A92" t="s">
        <v>21</v>
      </c>
      <c r="B92" t="s">
        <v>32</v>
      </c>
      <c r="C92" t="s">
        <v>33</v>
      </c>
      <c r="D92" t="str">
        <f t="shared" si="2"/>
        <v>Unemployed, no work experience in the last 5 years or most recent job was in a military-specific occupation</v>
      </c>
      <c r="E92" t="str">
        <f t="shared" si="3"/>
        <v>Male</v>
      </c>
      <c r="F92">
        <v>52</v>
      </c>
      <c r="G92" t="s">
        <v>45</v>
      </c>
      <c r="H92">
        <v>33.5</v>
      </c>
      <c r="I92" t="s">
        <v>228</v>
      </c>
      <c r="J92">
        <v>0</v>
      </c>
      <c r="K92" t="s">
        <v>113</v>
      </c>
      <c r="L92">
        <v>26.9</v>
      </c>
      <c r="M92" t="s">
        <v>229</v>
      </c>
      <c r="N92">
        <v>1.2</v>
      </c>
      <c r="O92" t="s">
        <v>61</v>
      </c>
      <c r="P92">
        <v>1.8</v>
      </c>
      <c r="Q92" t="s">
        <v>224</v>
      </c>
      <c r="R92">
        <v>0</v>
      </c>
      <c r="S92" t="s">
        <v>113</v>
      </c>
      <c r="T92">
        <v>0</v>
      </c>
      <c r="U92" t="s">
        <v>113</v>
      </c>
      <c r="V92">
        <v>4.2</v>
      </c>
      <c r="W92" t="s">
        <v>226</v>
      </c>
    </row>
    <row r="93" spans="1:23" hidden="1" x14ac:dyDescent="0.25">
      <c r="A93" t="s">
        <v>21</v>
      </c>
      <c r="B93" t="s">
        <v>32</v>
      </c>
      <c r="C93" t="s">
        <v>33</v>
      </c>
      <c r="D93" t="str">
        <f t="shared" si="2"/>
        <v>Unemployed, no work experience in the last 5 years or most recent job was in a military-specific occupation</v>
      </c>
      <c r="E93" t="str">
        <f t="shared" si="3"/>
        <v/>
      </c>
      <c r="F93">
        <v>52.9</v>
      </c>
      <c r="G93" t="s">
        <v>64</v>
      </c>
    </row>
    <row r="94" spans="1:23" x14ac:dyDescent="0.25">
      <c r="A94" t="s">
        <v>21</v>
      </c>
      <c r="B94" t="s">
        <v>32</v>
      </c>
      <c r="C94" t="s">
        <v>33</v>
      </c>
      <c r="D94" t="str">
        <f t="shared" si="2"/>
        <v>Unemployed, no work experience in the last 5 years or most recent job was in a military-specific occupation</v>
      </c>
      <c r="E94" t="str">
        <f t="shared" si="3"/>
        <v>Female</v>
      </c>
      <c r="F94">
        <v>53</v>
      </c>
      <c r="G94" t="s">
        <v>36</v>
      </c>
      <c r="H94">
        <v>555</v>
      </c>
      <c r="I94" t="s">
        <v>230</v>
      </c>
      <c r="J94">
        <v>45</v>
      </c>
      <c r="K94" t="s">
        <v>216</v>
      </c>
      <c r="L94">
        <v>375</v>
      </c>
      <c r="M94" t="s">
        <v>231</v>
      </c>
      <c r="N94">
        <v>70</v>
      </c>
      <c r="O94" t="s">
        <v>129</v>
      </c>
      <c r="P94">
        <v>0</v>
      </c>
      <c r="Q94" t="s">
        <v>88</v>
      </c>
      <c r="R94">
        <v>65</v>
      </c>
      <c r="S94" t="s">
        <v>220</v>
      </c>
      <c r="T94">
        <v>0</v>
      </c>
      <c r="U94" t="s">
        <v>88</v>
      </c>
      <c r="V94">
        <v>0</v>
      </c>
      <c r="W94" t="s">
        <v>88</v>
      </c>
    </row>
    <row r="95" spans="1:23" hidden="1" x14ac:dyDescent="0.25">
      <c r="A95" t="s">
        <v>21</v>
      </c>
      <c r="B95" t="s">
        <v>32</v>
      </c>
      <c r="C95" t="s">
        <v>33</v>
      </c>
      <c r="D95" t="str">
        <f t="shared" si="2"/>
        <v>Unemployed, no work experience in the last 5 years or most recent job was in a military-specific occupation</v>
      </c>
      <c r="E95" t="str">
        <f t="shared" si="3"/>
        <v>Female</v>
      </c>
      <c r="F95">
        <v>54</v>
      </c>
      <c r="G95" t="s">
        <v>45</v>
      </c>
      <c r="H95">
        <v>66.5</v>
      </c>
      <c r="I95" t="s">
        <v>232</v>
      </c>
      <c r="J95">
        <v>5.4</v>
      </c>
      <c r="K95" t="s">
        <v>221</v>
      </c>
      <c r="L95">
        <v>44.9</v>
      </c>
      <c r="M95" t="s">
        <v>233</v>
      </c>
      <c r="N95">
        <v>8.4</v>
      </c>
      <c r="O95" t="s">
        <v>223</v>
      </c>
      <c r="P95">
        <v>0</v>
      </c>
      <c r="Q95" t="s">
        <v>113</v>
      </c>
      <c r="R95">
        <v>7.8</v>
      </c>
      <c r="S95" t="s">
        <v>225</v>
      </c>
      <c r="T95">
        <v>0</v>
      </c>
      <c r="U95" t="s">
        <v>113</v>
      </c>
      <c r="V95">
        <v>0</v>
      </c>
      <c r="W95" t="s">
        <v>113</v>
      </c>
    </row>
    <row r="96" spans="1:23" hidden="1" x14ac:dyDescent="0.25">
      <c r="A96" t="s">
        <v>21</v>
      </c>
      <c r="B96" t="s">
        <v>234</v>
      </c>
      <c r="C96" t="s">
        <v>235</v>
      </c>
      <c r="D96" t="str">
        <f t="shared" si="2"/>
        <v>Officials/Administrators</v>
      </c>
      <c r="E96" t="str">
        <f t="shared" si="3"/>
        <v/>
      </c>
      <c r="F96">
        <v>0.8</v>
      </c>
      <c r="G96" t="s">
        <v>34</v>
      </c>
    </row>
    <row r="97" spans="1:23" hidden="1" x14ac:dyDescent="0.25">
      <c r="A97" t="s">
        <v>21</v>
      </c>
      <c r="B97" t="s">
        <v>234</v>
      </c>
      <c r="C97" t="s">
        <v>235</v>
      </c>
      <c r="D97" t="str">
        <f t="shared" si="2"/>
        <v>Officials/Administrators</v>
      </c>
      <c r="E97" t="str">
        <f t="shared" si="3"/>
        <v/>
      </c>
      <c r="F97">
        <v>0.9</v>
      </c>
      <c r="G97" t="s">
        <v>35</v>
      </c>
    </row>
    <row r="98" spans="1:23" x14ac:dyDescent="0.25">
      <c r="A98" t="s">
        <v>21</v>
      </c>
      <c r="B98" t="s">
        <v>234</v>
      </c>
      <c r="C98" t="s">
        <v>235</v>
      </c>
      <c r="D98" t="str">
        <f t="shared" si="2"/>
        <v>Officials/Administrators</v>
      </c>
      <c r="E98" t="str">
        <f t="shared" si="3"/>
        <v>Total, both sexes</v>
      </c>
      <c r="F98">
        <v>1</v>
      </c>
      <c r="G98" t="s">
        <v>36</v>
      </c>
      <c r="H98" s="1">
        <v>4290</v>
      </c>
      <c r="I98" t="s">
        <v>197</v>
      </c>
      <c r="J98">
        <v>90</v>
      </c>
      <c r="K98" t="s">
        <v>236</v>
      </c>
      <c r="L98" s="1">
        <v>4075</v>
      </c>
      <c r="M98" t="s">
        <v>76</v>
      </c>
      <c r="N98">
        <v>25</v>
      </c>
      <c r="O98" t="s">
        <v>79</v>
      </c>
      <c r="P98">
        <v>4</v>
      </c>
      <c r="Q98" t="s">
        <v>237</v>
      </c>
      <c r="R98">
        <v>75</v>
      </c>
      <c r="S98" t="s">
        <v>102</v>
      </c>
      <c r="T98">
        <v>0</v>
      </c>
      <c r="U98" t="s">
        <v>88</v>
      </c>
      <c r="V98">
        <v>25</v>
      </c>
      <c r="W98" t="s">
        <v>177</v>
      </c>
    </row>
    <row r="99" spans="1:23" hidden="1" x14ac:dyDescent="0.25">
      <c r="A99" t="s">
        <v>21</v>
      </c>
      <c r="B99" t="s">
        <v>234</v>
      </c>
      <c r="C99" t="s">
        <v>235</v>
      </c>
      <c r="D99" t="str">
        <f t="shared" si="2"/>
        <v>Officials/Administrators</v>
      </c>
      <c r="E99" t="str">
        <f t="shared" si="3"/>
        <v>Total, both sexes</v>
      </c>
      <c r="F99">
        <v>2</v>
      </c>
      <c r="G99" t="s">
        <v>45</v>
      </c>
      <c r="H99">
        <v>100</v>
      </c>
      <c r="I99" t="s">
        <v>50</v>
      </c>
      <c r="J99">
        <v>2.1</v>
      </c>
      <c r="K99" t="s">
        <v>114</v>
      </c>
      <c r="L99">
        <v>95</v>
      </c>
      <c r="M99" t="s">
        <v>238</v>
      </c>
      <c r="N99">
        <v>0.6</v>
      </c>
      <c r="O99" t="s">
        <v>123</v>
      </c>
      <c r="P99">
        <v>0.1</v>
      </c>
      <c r="Q99" t="s">
        <v>46</v>
      </c>
      <c r="R99">
        <v>1.7</v>
      </c>
      <c r="S99" t="s">
        <v>48</v>
      </c>
      <c r="T99">
        <v>0</v>
      </c>
      <c r="U99" t="s">
        <v>50</v>
      </c>
      <c r="V99">
        <v>0.6</v>
      </c>
      <c r="W99" t="s">
        <v>47</v>
      </c>
    </row>
    <row r="100" spans="1:23" hidden="1" x14ac:dyDescent="0.25">
      <c r="A100" t="s">
        <v>21</v>
      </c>
      <c r="B100" t="s">
        <v>234</v>
      </c>
      <c r="C100" t="s">
        <v>235</v>
      </c>
      <c r="D100" t="str">
        <f t="shared" si="2"/>
        <v>Officials/Administrators</v>
      </c>
      <c r="E100" t="str">
        <f t="shared" si="3"/>
        <v/>
      </c>
      <c r="F100">
        <v>2.9</v>
      </c>
      <c r="G100" t="s">
        <v>52</v>
      </c>
    </row>
    <row r="101" spans="1:23" x14ac:dyDescent="0.25">
      <c r="A101" t="s">
        <v>21</v>
      </c>
      <c r="B101" t="s">
        <v>234</v>
      </c>
      <c r="C101" t="s">
        <v>235</v>
      </c>
      <c r="D101" t="str">
        <f t="shared" si="2"/>
        <v>Officials/Administrators</v>
      </c>
      <c r="E101" t="str">
        <f t="shared" si="3"/>
        <v>Male</v>
      </c>
      <c r="F101">
        <v>3</v>
      </c>
      <c r="G101" t="s">
        <v>36</v>
      </c>
      <c r="H101" s="1">
        <v>2645</v>
      </c>
      <c r="I101" t="s">
        <v>239</v>
      </c>
      <c r="J101">
        <v>4</v>
      </c>
      <c r="K101" t="s">
        <v>237</v>
      </c>
      <c r="L101" s="1">
        <v>2575</v>
      </c>
      <c r="M101" t="s">
        <v>240</v>
      </c>
      <c r="N101">
        <v>15</v>
      </c>
      <c r="O101" t="s">
        <v>136</v>
      </c>
      <c r="P101">
        <v>4</v>
      </c>
      <c r="Q101" t="s">
        <v>237</v>
      </c>
      <c r="R101">
        <v>45</v>
      </c>
      <c r="S101" t="s">
        <v>241</v>
      </c>
      <c r="T101">
        <v>0</v>
      </c>
      <c r="U101" t="s">
        <v>88</v>
      </c>
      <c r="V101">
        <v>4</v>
      </c>
      <c r="W101" t="s">
        <v>242</v>
      </c>
    </row>
    <row r="102" spans="1:23" hidden="1" x14ac:dyDescent="0.25">
      <c r="A102" t="s">
        <v>21</v>
      </c>
      <c r="B102" t="s">
        <v>234</v>
      </c>
      <c r="C102" t="s">
        <v>235</v>
      </c>
      <c r="D102" t="str">
        <f t="shared" si="2"/>
        <v>Officials/Administrators</v>
      </c>
      <c r="E102" t="str">
        <f t="shared" si="3"/>
        <v>Male</v>
      </c>
      <c r="F102">
        <v>4</v>
      </c>
      <c r="G102" t="s">
        <v>45</v>
      </c>
      <c r="H102">
        <v>61.7</v>
      </c>
      <c r="I102" t="s">
        <v>243</v>
      </c>
      <c r="J102">
        <v>0.1</v>
      </c>
      <c r="K102" t="s">
        <v>46</v>
      </c>
      <c r="L102">
        <v>60</v>
      </c>
      <c r="M102" t="s">
        <v>243</v>
      </c>
      <c r="N102">
        <v>0.3</v>
      </c>
      <c r="O102" t="s">
        <v>49</v>
      </c>
      <c r="P102">
        <v>0.1</v>
      </c>
      <c r="Q102" t="s">
        <v>46</v>
      </c>
      <c r="R102">
        <v>1</v>
      </c>
      <c r="S102" t="s">
        <v>149</v>
      </c>
      <c r="T102">
        <v>0</v>
      </c>
      <c r="U102" t="s">
        <v>50</v>
      </c>
      <c r="V102">
        <v>0.1</v>
      </c>
      <c r="W102" t="s">
        <v>63</v>
      </c>
    </row>
    <row r="103" spans="1:23" hidden="1" x14ac:dyDescent="0.25">
      <c r="A103" t="s">
        <v>21</v>
      </c>
      <c r="B103" t="s">
        <v>234</v>
      </c>
      <c r="C103" t="s">
        <v>235</v>
      </c>
      <c r="D103" t="str">
        <f t="shared" si="2"/>
        <v>Officials/Administrators</v>
      </c>
      <c r="E103" t="str">
        <f t="shared" si="3"/>
        <v/>
      </c>
      <c r="F103">
        <v>4.9000000000000004</v>
      </c>
      <c r="G103" t="s">
        <v>64</v>
      </c>
    </row>
    <row r="104" spans="1:23" x14ac:dyDescent="0.25">
      <c r="A104" t="s">
        <v>21</v>
      </c>
      <c r="B104" t="s">
        <v>234</v>
      </c>
      <c r="C104" t="s">
        <v>235</v>
      </c>
      <c r="D104" t="str">
        <f t="shared" si="2"/>
        <v>Officials/Administrators</v>
      </c>
      <c r="E104" t="str">
        <f t="shared" si="3"/>
        <v>Female</v>
      </c>
      <c r="F104">
        <v>5</v>
      </c>
      <c r="G104" t="s">
        <v>36</v>
      </c>
      <c r="H104" s="1">
        <v>1645</v>
      </c>
      <c r="I104" t="s">
        <v>111</v>
      </c>
      <c r="J104">
        <v>90</v>
      </c>
      <c r="K104" t="s">
        <v>191</v>
      </c>
      <c r="L104" s="1">
        <v>1495</v>
      </c>
      <c r="M104" t="s">
        <v>244</v>
      </c>
      <c r="N104">
        <v>10</v>
      </c>
      <c r="O104" t="s">
        <v>245</v>
      </c>
      <c r="P104">
        <v>0</v>
      </c>
      <c r="Q104" t="s">
        <v>88</v>
      </c>
      <c r="R104">
        <v>30</v>
      </c>
      <c r="S104" t="s">
        <v>216</v>
      </c>
      <c r="T104">
        <v>0</v>
      </c>
      <c r="U104" t="s">
        <v>88</v>
      </c>
      <c r="V104">
        <v>20</v>
      </c>
      <c r="W104" t="s">
        <v>143</v>
      </c>
    </row>
    <row r="105" spans="1:23" hidden="1" x14ac:dyDescent="0.25">
      <c r="A105" t="s">
        <v>21</v>
      </c>
      <c r="B105" t="s">
        <v>234</v>
      </c>
      <c r="C105" t="s">
        <v>235</v>
      </c>
      <c r="D105" t="str">
        <f t="shared" si="2"/>
        <v>Officials/Administrators</v>
      </c>
      <c r="E105" t="str">
        <f t="shared" si="3"/>
        <v>Female</v>
      </c>
      <c r="F105">
        <v>6</v>
      </c>
      <c r="G105" t="s">
        <v>45</v>
      </c>
      <c r="H105">
        <v>38.299999999999997</v>
      </c>
      <c r="I105" t="s">
        <v>243</v>
      </c>
      <c r="J105">
        <v>2.1</v>
      </c>
      <c r="K105" t="s">
        <v>60</v>
      </c>
      <c r="L105">
        <v>34.799999999999997</v>
      </c>
      <c r="M105" t="s">
        <v>243</v>
      </c>
      <c r="N105">
        <v>0.2</v>
      </c>
      <c r="O105" t="s">
        <v>50</v>
      </c>
      <c r="P105">
        <v>0</v>
      </c>
      <c r="Q105" t="s">
        <v>50</v>
      </c>
      <c r="R105">
        <v>0.7</v>
      </c>
      <c r="S105" t="s">
        <v>51</v>
      </c>
      <c r="T105">
        <v>0</v>
      </c>
      <c r="U105" t="s">
        <v>50</v>
      </c>
      <c r="V105">
        <v>0.5</v>
      </c>
      <c r="W105" t="s">
        <v>50</v>
      </c>
    </row>
    <row r="106" spans="1:23" hidden="1" x14ac:dyDescent="0.25">
      <c r="A106" t="s">
        <v>21</v>
      </c>
      <c r="B106" t="s">
        <v>234</v>
      </c>
      <c r="C106" t="s">
        <v>235</v>
      </c>
      <c r="D106" t="str">
        <f t="shared" si="2"/>
        <v>Professionals</v>
      </c>
      <c r="E106" t="str">
        <f t="shared" si="3"/>
        <v/>
      </c>
      <c r="F106">
        <v>6.8</v>
      </c>
      <c r="G106" t="s">
        <v>72</v>
      </c>
    </row>
    <row r="107" spans="1:23" hidden="1" x14ac:dyDescent="0.25">
      <c r="A107" t="s">
        <v>21</v>
      </c>
      <c r="B107" t="s">
        <v>234</v>
      </c>
      <c r="C107" t="s">
        <v>235</v>
      </c>
      <c r="D107" t="str">
        <f t="shared" si="2"/>
        <v>Professionals</v>
      </c>
      <c r="E107" t="str">
        <f t="shared" si="3"/>
        <v/>
      </c>
      <c r="F107">
        <v>6.9</v>
      </c>
      <c r="G107" t="s">
        <v>35</v>
      </c>
    </row>
    <row r="108" spans="1:23" x14ac:dyDescent="0.25">
      <c r="A108" t="s">
        <v>21</v>
      </c>
      <c r="B108" t="s">
        <v>234</v>
      </c>
      <c r="C108" t="s">
        <v>235</v>
      </c>
      <c r="D108" t="str">
        <f t="shared" si="2"/>
        <v>Professionals</v>
      </c>
      <c r="E108" t="str">
        <f t="shared" si="3"/>
        <v>Total, both sexes</v>
      </c>
      <c r="F108">
        <v>7</v>
      </c>
      <c r="G108" t="s">
        <v>36</v>
      </c>
      <c r="H108" s="1">
        <v>7325</v>
      </c>
      <c r="I108" t="s">
        <v>246</v>
      </c>
      <c r="J108">
        <v>100</v>
      </c>
      <c r="K108" t="s">
        <v>247</v>
      </c>
      <c r="L108" s="1">
        <v>6700</v>
      </c>
      <c r="M108" t="s">
        <v>248</v>
      </c>
      <c r="N108">
        <v>210</v>
      </c>
      <c r="O108" t="s">
        <v>59</v>
      </c>
      <c r="P108">
        <v>75</v>
      </c>
      <c r="Q108" t="s">
        <v>57</v>
      </c>
      <c r="R108">
        <v>135</v>
      </c>
      <c r="S108" t="s">
        <v>249</v>
      </c>
      <c r="T108">
        <v>0</v>
      </c>
      <c r="U108" t="s">
        <v>88</v>
      </c>
      <c r="V108">
        <v>105</v>
      </c>
      <c r="W108" t="s">
        <v>247</v>
      </c>
    </row>
    <row r="109" spans="1:23" hidden="1" x14ac:dyDescent="0.25">
      <c r="A109" t="s">
        <v>21</v>
      </c>
      <c r="B109" t="s">
        <v>234</v>
      </c>
      <c r="C109" t="s">
        <v>235</v>
      </c>
      <c r="D109" t="str">
        <f t="shared" si="2"/>
        <v>Professionals</v>
      </c>
      <c r="E109" t="str">
        <f t="shared" si="3"/>
        <v>Total, both sexes</v>
      </c>
      <c r="F109">
        <v>8</v>
      </c>
      <c r="G109" t="s">
        <v>45</v>
      </c>
      <c r="H109">
        <v>100</v>
      </c>
      <c r="I109" t="s">
        <v>62</v>
      </c>
      <c r="J109">
        <v>1.4</v>
      </c>
      <c r="K109" t="s">
        <v>51</v>
      </c>
      <c r="L109">
        <v>91.5</v>
      </c>
      <c r="M109" t="s">
        <v>61</v>
      </c>
      <c r="N109">
        <v>2.9</v>
      </c>
      <c r="O109" t="s">
        <v>106</v>
      </c>
      <c r="P109">
        <v>1</v>
      </c>
      <c r="Q109" t="s">
        <v>123</v>
      </c>
      <c r="R109">
        <v>1.8</v>
      </c>
      <c r="S109" t="s">
        <v>51</v>
      </c>
      <c r="T109">
        <v>0</v>
      </c>
      <c r="U109" t="s">
        <v>62</v>
      </c>
      <c r="V109">
        <v>1.4</v>
      </c>
      <c r="W109" t="s">
        <v>51</v>
      </c>
    </row>
    <row r="110" spans="1:23" hidden="1" x14ac:dyDescent="0.25">
      <c r="A110" t="s">
        <v>21</v>
      </c>
      <c r="B110" t="s">
        <v>234</v>
      </c>
      <c r="C110" t="s">
        <v>235</v>
      </c>
      <c r="D110" t="str">
        <f t="shared" si="2"/>
        <v>Professionals</v>
      </c>
      <c r="E110" t="str">
        <f t="shared" si="3"/>
        <v/>
      </c>
      <c r="F110">
        <v>8.9</v>
      </c>
      <c r="G110" t="s">
        <v>52</v>
      </c>
    </row>
    <row r="111" spans="1:23" x14ac:dyDescent="0.25">
      <c r="A111" t="s">
        <v>21</v>
      </c>
      <c r="B111" t="s">
        <v>234</v>
      </c>
      <c r="C111" t="s">
        <v>235</v>
      </c>
      <c r="D111" t="str">
        <f t="shared" si="2"/>
        <v>Professionals</v>
      </c>
      <c r="E111" t="str">
        <f t="shared" si="3"/>
        <v>Male</v>
      </c>
      <c r="F111">
        <v>9</v>
      </c>
      <c r="G111" t="s">
        <v>36</v>
      </c>
      <c r="H111" s="1">
        <v>2810</v>
      </c>
      <c r="I111" t="s">
        <v>250</v>
      </c>
      <c r="J111">
        <v>60</v>
      </c>
      <c r="K111" t="s">
        <v>57</v>
      </c>
      <c r="L111" s="1">
        <v>2545</v>
      </c>
      <c r="M111" t="s">
        <v>99</v>
      </c>
      <c r="N111">
        <v>55</v>
      </c>
      <c r="O111" t="s">
        <v>120</v>
      </c>
      <c r="P111">
        <v>50</v>
      </c>
      <c r="Q111" t="s">
        <v>251</v>
      </c>
      <c r="R111">
        <v>85</v>
      </c>
      <c r="S111" t="s">
        <v>128</v>
      </c>
      <c r="T111">
        <v>0</v>
      </c>
      <c r="U111" t="s">
        <v>88</v>
      </c>
      <c r="V111">
        <v>20</v>
      </c>
      <c r="W111" t="s">
        <v>79</v>
      </c>
    </row>
    <row r="112" spans="1:23" hidden="1" x14ac:dyDescent="0.25">
      <c r="A112" t="s">
        <v>21</v>
      </c>
      <c r="B112" t="s">
        <v>234</v>
      </c>
      <c r="C112" t="s">
        <v>235</v>
      </c>
      <c r="D112" t="str">
        <f t="shared" si="2"/>
        <v>Professionals</v>
      </c>
      <c r="E112" t="str">
        <f t="shared" si="3"/>
        <v>Male</v>
      </c>
      <c r="F112">
        <v>10</v>
      </c>
      <c r="G112" t="s">
        <v>45</v>
      </c>
      <c r="H112">
        <v>38.4</v>
      </c>
      <c r="I112" t="s">
        <v>132</v>
      </c>
      <c r="J112">
        <v>0.8</v>
      </c>
      <c r="K112" t="s">
        <v>123</v>
      </c>
      <c r="L112">
        <v>34.700000000000003</v>
      </c>
      <c r="M112" t="s">
        <v>133</v>
      </c>
      <c r="N112">
        <v>0.8</v>
      </c>
      <c r="O112" t="s">
        <v>49</v>
      </c>
      <c r="P112">
        <v>0.7</v>
      </c>
      <c r="Q112" t="s">
        <v>47</v>
      </c>
      <c r="R112">
        <v>1.2</v>
      </c>
      <c r="S112" t="s">
        <v>47</v>
      </c>
      <c r="T112">
        <v>0</v>
      </c>
      <c r="U112" t="s">
        <v>62</v>
      </c>
      <c r="V112">
        <v>0.3</v>
      </c>
      <c r="W112" t="s">
        <v>50</v>
      </c>
    </row>
    <row r="113" spans="1:23" hidden="1" x14ac:dyDescent="0.25">
      <c r="A113" t="s">
        <v>21</v>
      </c>
      <c r="B113" t="s">
        <v>234</v>
      </c>
      <c r="C113" t="s">
        <v>235</v>
      </c>
      <c r="D113" t="str">
        <f t="shared" si="2"/>
        <v>Professionals</v>
      </c>
      <c r="E113" t="str">
        <f t="shared" si="3"/>
        <v/>
      </c>
      <c r="F113">
        <v>10.9</v>
      </c>
      <c r="G113" t="s">
        <v>64</v>
      </c>
    </row>
    <row r="114" spans="1:23" x14ac:dyDescent="0.25">
      <c r="A114" t="s">
        <v>21</v>
      </c>
      <c r="B114" t="s">
        <v>234</v>
      </c>
      <c r="C114" t="s">
        <v>235</v>
      </c>
      <c r="D114" t="str">
        <f t="shared" si="2"/>
        <v>Professionals</v>
      </c>
      <c r="E114" t="str">
        <f t="shared" si="3"/>
        <v>Female</v>
      </c>
      <c r="F114">
        <v>11</v>
      </c>
      <c r="G114" t="s">
        <v>36</v>
      </c>
      <c r="H114" s="1">
        <v>4515</v>
      </c>
      <c r="I114" t="s">
        <v>252</v>
      </c>
      <c r="J114">
        <v>45</v>
      </c>
      <c r="K114" t="s">
        <v>194</v>
      </c>
      <c r="L114" s="1">
        <v>4155</v>
      </c>
      <c r="M114" t="s">
        <v>253</v>
      </c>
      <c r="N114">
        <v>155</v>
      </c>
      <c r="O114" t="s">
        <v>254</v>
      </c>
      <c r="P114">
        <v>25</v>
      </c>
      <c r="Q114" t="s">
        <v>219</v>
      </c>
      <c r="R114">
        <v>50</v>
      </c>
      <c r="S114" t="s">
        <v>255</v>
      </c>
      <c r="T114">
        <v>0</v>
      </c>
      <c r="U114" t="s">
        <v>88</v>
      </c>
      <c r="V114">
        <v>85</v>
      </c>
      <c r="W114" t="s">
        <v>155</v>
      </c>
    </row>
    <row r="115" spans="1:23" hidden="1" x14ac:dyDescent="0.25">
      <c r="A115" t="s">
        <v>21</v>
      </c>
      <c r="B115" t="s">
        <v>234</v>
      </c>
      <c r="C115" t="s">
        <v>235</v>
      </c>
      <c r="D115" t="str">
        <f t="shared" si="2"/>
        <v>Professionals</v>
      </c>
      <c r="E115" t="str">
        <f t="shared" si="3"/>
        <v>Female</v>
      </c>
      <c r="F115">
        <v>12</v>
      </c>
      <c r="G115" t="s">
        <v>45</v>
      </c>
      <c r="H115">
        <v>61.6</v>
      </c>
      <c r="I115" t="s">
        <v>256</v>
      </c>
      <c r="J115">
        <v>0.6</v>
      </c>
      <c r="K115" t="s">
        <v>47</v>
      </c>
      <c r="L115">
        <v>56.7</v>
      </c>
      <c r="M115" t="s">
        <v>256</v>
      </c>
      <c r="N115">
        <v>2.1</v>
      </c>
      <c r="O115" t="s">
        <v>106</v>
      </c>
      <c r="P115">
        <v>0.3</v>
      </c>
      <c r="Q115" t="s">
        <v>50</v>
      </c>
      <c r="R115">
        <v>0.7</v>
      </c>
      <c r="S115" t="s">
        <v>47</v>
      </c>
      <c r="T115">
        <v>0</v>
      </c>
      <c r="U115" t="s">
        <v>62</v>
      </c>
      <c r="V115">
        <v>1.2</v>
      </c>
      <c r="W115" t="s">
        <v>123</v>
      </c>
    </row>
    <row r="116" spans="1:23" hidden="1" x14ac:dyDescent="0.25">
      <c r="A116" t="s">
        <v>21</v>
      </c>
      <c r="B116" t="s">
        <v>234</v>
      </c>
      <c r="C116" t="s">
        <v>235</v>
      </c>
      <c r="D116" t="str">
        <f t="shared" si="2"/>
        <v>Technicians</v>
      </c>
      <c r="E116" t="str">
        <f t="shared" si="3"/>
        <v/>
      </c>
      <c r="F116">
        <v>12.8</v>
      </c>
      <c r="G116" t="s">
        <v>97</v>
      </c>
    </row>
    <row r="117" spans="1:23" hidden="1" x14ac:dyDescent="0.25">
      <c r="A117" t="s">
        <v>21</v>
      </c>
      <c r="B117" t="s">
        <v>234</v>
      </c>
      <c r="C117" t="s">
        <v>235</v>
      </c>
      <c r="D117" t="str">
        <f t="shared" si="2"/>
        <v>Technicians</v>
      </c>
      <c r="E117" t="str">
        <f t="shared" si="3"/>
        <v/>
      </c>
      <c r="F117">
        <v>12.9</v>
      </c>
      <c r="G117" t="s">
        <v>35</v>
      </c>
    </row>
    <row r="118" spans="1:23" x14ac:dyDescent="0.25">
      <c r="A118" t="s">
        <v>21</v>
      </c>
      <c r="B118" t="s">
        <v>234</v>
      </c>
      <c r="C118" t="s">
        <v>235</v>
      </c>
      <c r="D118" t="str">
        <f t="shared" si="2"/>
        <v>Technicians</v>
      </c>
      <c r="E118" t="str">
        <f t="shared" si="3"/>
        <v>Total, both sexes</v>
      </c>
      <c r="F118">
        <v>13</v>
      </c>
      <c r="G118" t="s">
        <v>36</v>
      </c>
      <c r="H118" s="1">
        <v>3220</v>
      </c>
      <c r="I118" t="s">
        <v>257</v>
      </c>
      <c r="J118">
        <v>110</v>
      </c>
      <c r="K118" t="s">
        <v>258</v>
      </c>
      <c r="L118" s="1">
        <v>2790</v>
      </c>
      <c r="M118" t="s">
        <v>259</v>
      </c>
      <c r="N118">
        <v>125</v>
      </c>
      <c r="O118" t="s">
        <v>175</v>
      </c>
      <c r="P118">
        <v>25</v>
      </c>
      <c r="Q118" t="s">
        <v>177</v>
      </c>
      <c r="R118">
        <v>80</v>
      </c>
      <c r="S118" t="s">
        <v>155</v>
      </c>
      <c r="T118">
        <v>0</v>
      </c>
      <c r="U118" t="s">
        <v>88</v>
      </c>
      <c r="V118">
        <v>90</v>
      </c>
      <c r="W118" t="s">
        <v>249</v>
      </c>
    </row>
    <row r="119" spans="1:23" hidden="1" x14ac:dyDescent="0.25">
      <c r="A119" t="s">
        <v>21</v>
      </c>
      <c r="B119" t="s">
        <v>234</v>
      </c>
      <c r="C119" t="s">
        <v>235</v>
      </c>
      <c r="D119" t="str">
        <f t="shared" si="2"/>
        <v>Technicians</v>
      </c>
      <c r="E119" t="str">
        <f t="shared" si="3"/>
        <v>Total, both sexes</v>
      </c>
      <c r="F119">
        <v>14</v>
      </c>
      <c r="G119" t="s">
        <v>45</v>
      </c>
      <c r="H119">
        <v>100</v>
      </c>
      <c r="I119" t="s">
        <v>47</v>
      </c>
      <c r="J119">
        <v>3.4</v>
      </c>
      <c r="K119" t="s">
        <v>113</v>
      </c>
      <c r="L119">
        <v>86.6</v>
      </c>
      <c r="M119" t="s">
        <v>260</v>
      </c>
      <c r="N119">
        <v>3.9</v>
      </c>
      <c r="O119" t="s">
        <v>133</v>
      </c>
      <c r="P119">
        <v>0.8</v>
      </c>
      <c r="Q119" t="s">
        <v>123</v>
      </c>
      <c r="R119">
        <v>2.5</v>
      </c>
      <c r="S119" t="s">
        <v>261</v>
      </c>
      <c r="T119">
        <v>0</v>
      </c>
      <c r="U119" t="s">
        <v>47</v>
      </c>
      <c r="V119">
        <v>2.8</v>
      </c>
      <c r="W119" t="s">
        <v>60</v>
      </c>
    </row>
    <row r="120" spans="1:23" hidden="1" x14ac:dyDescent="0.25">
      <c r="A120" t="s">
        <v>21</v>
      </c>
      <c r="B120" t="s">
        <v>234</v>
      </c>
      <c r="C120" t="s">
        <v>235</v>
      </c>
      <c r="D120" t="str">
        <f t="shared" si="2"/>
        <v>Technicians</v>
      </c>
      <c r="E120" t="str">
        <f t="shared" si="3"/>
        <v/>
      </c>
      <c r="F120">
        <v>14.9</v>
      </c>
      <c r="G120" t="s">
        <v>52</v>
      </c>
    </row>
    <row r="121" spans="1:23" x14ac:dyDescent="0.25">
      <c r="A121" t="s">
        <v>21</v>
      </c>
      <c r="B121" t="s">
        <v>234</v>
      </c>
      <c r="C121" t="s">
        <v>235</v>
      </c>
      <c r="D121" t="str">
        <f t="shared" si="2"/>
        <v>Technicians</v>
      </c>
      <c r="E121" t="str">
        <f t="shared" si="3"/>
        <v>Male</v>
      </c>
      <c r="F121">
        <v>15</v>
      </c>
      <c r="G121" t="s">
        <v>36</v>
      </c>
      <c r="H121" s="1">
        <v>1870</v>
      </c>
      <c r="I121" t="s">
        <v>262</v>
      </c>
      <c r="J121">
        <v>65</v>
      </c>
      <c r="K121" t="s">
        <v>211</v>
      </c>
      <c r="L121" s="1">
        <v>1615</v>
      </c>
      <c r="M121" t="s">
        <v>95</v>
      </c>
      <c r="N121">
        <v>100</v>
      </c>
      <c r="O121" t="s">
        <v>218</v>
      </c>
      <c r="P121">
        <v>10</v>
      </c>
      <c r="Q121" t="s">
        <v>88</v>
      </c>
      <c r="R121">
        <v>20</v>
      </c>
      <c r="S121" t="s">
        <v>263</v>
      </c>
      <c r="T121">
        <v>0</v>
      </c>
      <c r="U121" t="s">
        <v>88</v>
      </c>
      <c r="V121">
        <v>60</v>
      </c>
      <c r="W121" t="s">
        <v>57</v>
      </c>
    </row>
    <row r="122" spans="1:23" hidden="1" x14ac:dyDescent="0.25">
      <c r="A122" t="s">
        <v>21</v>
      </c>
      <c r="B122" t="s">
        <v>234</v>
      </c>
      <c r="C122" t="s">
        <v>235</v>
      </c>
      <c r="D122" t="str">
        <f t="shared" si="2"/>
        <v>Technicians</v>
      </c>
      <c r="E122" t="str">
        <f t="shared" si="3"/>
        <v>Male</v>
      </c>
      <c r="F122">
        <v>16</v>
      </c>
      <c r="G122" t="s">
        <v>45</v>
      </c>
      <c r="H122">
        <v>58.1</v>
      </c>
      <c r="I122" t="s">
        <v>264</v>
      </c>
      <c r="J122">
        <v>2</v>
      </c>
      <c r="K122" t="s">
        <v>89</v>
      </c>
      <c r="L122">
        <v>50.2</v>
      </c>
      <c r="M122" t="s">
        <v>265</v>
      </c>
      <c r="N122">
        <v>3.1</v>
      </c>
      <c r="O122" t="s">
        <v>266</v>
      </c>
      <c r="P122">
        <v>0.3</v>
      </c>
      <c r="Q122" t="s">
        <v>49</v>
      </c>
      <c r="R122">
        <v>0.6</v>
      </c>
      <c r="S122" t="s">
        <v>51</v>
      </c>
      <c r="T122">
        <v>0</v>
      </c>
      <c r="U122" t="s">
        <v>47</v>
      </c>
      <c r="V122">
        <v>1.9</v>
      </c>
      <c r="W122" t="s">
        <v>261</v>
      </c>
    </row>
    <row r="123" spans="1:23" hidden="1" x14ac:dyDescent="0.25">
      <c r="A123" t="s">
        <v>21</v>
      </c>
      <c r="B123" t="s">
        <v>234</v>
      </c>
      <c r="C123" t="s">
        <v>235</v>
      </c>
      <c r="D123" t="str">
        <f t="shared" si="2"/>
        <v>Technicians</v>
      </c>
      <c r="E123" t="str">
        <f t="shared" si="3"/>
        <v/>
      </c>
      <c r="F123">
        <v>16.899999999999999</v>
      </c>
      <c r="G123" t="s">
        <v>64</v>
      </c>
    </row>
    <row r="124" spans="1:23" x14ac:dyDescent="0.25">
      <c r="A124" t="s">
        <v>21</v>
      </c>
      <c r="B124" t="s">
        <v>234</v>
      </c>
      <c r="C124" t="s">
        <v>235</v>
      </c>
      <c r="D124" t="str">
        <f t="shared" si="2"/>
        <v>Technicians</v>
      </c>
      <c r="E124" t="str">
        <f t="shared" si="3"/>
        <v>Female</v>
      </c>
      <c r="F124">
        <v>17</v>
      </c>
      <c r="G124" t="s">
        <v>36</v>
      </c>
      <c r="H124" s="1">
        <v>1345</v>
      </c>
      <c r="I124" t="s">
        <v>267</v>
      </c>
      <c r="J124">
        <v>45</v>
      </c>
      <c r="K124" t="s">
        <v>94</v>
      </c>
      <c r="L124" s="1">
        <v>1170</v>
      </c>
      <c r="M124" t="s">
        <v>267</v>
      </c>
      <c r="N124">
        <v>30</v>
      </c>
      <c r="O124" t="s">
        <v>163</v>
      </c>
      <c r="P124">
        <v>15</v>
      </c>
      <c r="Q124" t="s">
        <v>245</v>
      </c>
      <c r="R124">
        <v>60</v>
      </c>
      <c r="S124" t="s">
        <v>120</v>
      </c>
      <c r="T124">
        <v>0</v>
      </c>
      <c r="U124" t="s">
        <v>88</v>
      </c>
      <c r="V124">
        <v>30</v>
      </c>
      <c r="W124" t="s">
        <v>219</v>
      </c>
    </row>
    <row r="125" spans="1:23" hidden="1" x14ac:dyDescent="0.25">
      <c r="A125" t="s">
        <v>21</v>
      </c>
      <c r="B125" t="s">
        <v>234</v>
      </c>
      <c r="C125" t="s">
        <v>235</v>
      </c>
      <c r="D125" t="str">
        <f t="shared" si="2"/>
        <v>Technicians</v>
      </c>
      <c r="E125" t="str">
        <f t="shared" si="3"/>
        <v>Female</v>
      </c>
      <c r="F125">
        <v>18</v>
      </c>
      <c r="G125" t="s">
        <v>45</v>
      </c>
      <c r="H125">
        <v>41.8</v>
      </c>
      <c r="I125" t="s">
        <v>268</v>
      </c>
      <c r="J125">
        <v>1.4</v>
      </c>
      <c r="K125" t="s">
        <v>89</v>
      </c>
      <c r="L125">
        <v>36.299999999999997</v>
      </c>
      <c r="M125" t="s">
        <v>138</v>
      </c>
      <c r="N125">
        <v>0.9</v>
      </c>
      <c r="O125" t="s">
        <v>115</v>
      </c>
      <c r="P125">
        <v>0.5</v>
      </c>
      <c r="Q125" t="s">
        <v>47</v>
      </c>
      <c r="R125">
        <v>1.9</v>
      </c>
      <c r="S125" t="s">
        <v>89</v>
      </c>
      <c r="T125">
        <v>0</v>
      </c>
      <c r="U125" t="s">
        <v>47</v>
      </c>
      <c r="V125">
        <v>0.9</v>
      </c>
      <c r="W125" t="s">
        <v>51</v>
      </c>
    </row>
    <row r="126" spans="1:23" hidden="1" x14ac:dyDescent="0.25">
      <c r="A126" t="s">
        <v>21</v>
      </c>
      <c r="B126" t="s">
        <v>234</v>
      </c>
      <c r="C126" t="s">
        <v>235</v>
      </c>
      <c r="D126" t="str">
        <f t="shared" si="2"/>
        <v>Protective service: Sworn</v>
      </c>
      <c r="E126" t="str">
        <f t="shared" si="3"/>
        <v/>
      </c>
      <c r="F126">
        <v>18.8</v>
      </c>
      <c r="G126" t="s">
        <v>124</v>
      </c>
    </row>
    <row r="127" spans="1:23" hidden="1" x14ac:dyDescent="0.25">
      <c r="A127" t="s">
        <v>21</v>
      </c>
      <c r="B127" t="s">
        <v>234</v>
      </c>
      <c r="C127" t="s">
        <v>235</v>
      </c>
      <c r="D127" t="str">
        <f t="shared" si="2"/>
        <v>Protective service: Sworn</v>
      </c>
      <c r="E127" t="str">
        <f t="shared" si="3"/>
        <v/>
      </c>
      <c r="F127">
        <v>18.899999999999999</v>
      </c>
      <c r="G127" t="s">
        <v>35</v>
      </c>
    </row>
    <row r="128" spans="1:23" x14ac:dyDescent="0.25">
      <c r="A128" t="s">
        <v>21</v>
      </c>
      <c r="B128" t="s">
        <v>234</v>
      </c>
      <c r="C128" t="s">
        <v>235</v>
      </c>
      <c r="D128" t="str">
        <f t="shared" si="2"/>
        <v>Protective service: Sworn</v>
      </c>
      <c r="E128" t="str">
        <f t="shared" si="3"/>
        <v>Total, both sexes</v>
      </c>
      <c r="F128">
        <v>19</v>
      </c>
      <c r="G128" t="s">
        <v>36</v>
      </c>
      <c r="H128">
        <v>585</v>
      </c>
      <c r="I128" t="s">
        <v>269</v>
      </c>
      <c r="J128">
        <v>30</v>
      </c>
      <c r="K128" t="s">
        <v>193</v>
      </c>
      <c r="L128">
        <v>520</v>
      </c>
      <c r="M128" t="s">
        <v>231</v>
      </c>
      <c r="N128">
        <v>35</v>
      </c>
      <c r="O128" t="s">
        <v>270</v>
      </c>
      <c r="P128">
        <v>0</v>
      </c>
      <c r="Q128" t="s">
        <v>88</v>
      </c>
      <c r="R128">
        <v>0</v>
      </c>
      <c r="S128" t="s">
        <v>88</v>
      </c>
      <c r="T128">
        <v>0</v>
      </c>
      <c r="U128" t="s">
        <v>88</v>
      </c>
      <c r="V128">
        <v>4</v>
      </c>
      <c r="W128" t="s">
        <v>184</v>
      </c>
    </row>
    <row r="129" spans="1:23" hidden="1" x14ac:dyDescent="0.25">
      <c r="A129" t="s">
        <v>21</v>
      </c>
      <c r="B129" t="s">
        <v>234</v>
      </c>
      <c r="C129" t="s">
        <v>235</v>
      </c>
      <c r="D129" t="str">
        <f t="shared" si="2"/>
        <v>Protective service: Sworn</v>
      </c>
      <c r="E129" t="str">
        <f t="shared" si="3"/>
        <v>Total, both sexes</v>
      </c>
      <c r="F129">
        <v>20</v>
      </c>
      <c r="G129" t="s">
        <v>45</v>
      </c>
      <c r="H129">
        <v>100</v>
      </c>
      <c r="I129" t="s">
        <v>271</v>
      </c>
      <c r="J129">
        <v>5.0999999999999996</v>
      </c>
      <c r="K129" t="s">
        <v>272</v>
      </c>
      <c r="L129">
        <v>88.9</v>
      </c>
      <c r="M129" t="s">
        <v>273</v>
      </c>
      <c r="N129">
        <v>6</v>
      </c>
      <c r="O129" t="s">
        <v>274</v>
      </c>
      <c r="P129">
        <v>0</v>
      </c>
      <c r="Q129" t="s">
        <v>271</v>
      </c>
      <c r="R129">
        <v>0</v>
      </c>
      <c r="S129" t="s">
        <v>271</v>
      </c>
      <c r="T129">
        <v>0</v>
      </c>
      <c r="U129" t="s">
        <v>271</v>
      </c>
      <c r="V129">
        <v>0.7</v>
      </c>
      <c r="W129" t="s">
        <v>81</v>
      </c>
    </row>
    <row r="130" spans="1:23" hidden="1" x14ac:dyDescent="0.25">
      <c r="A130" t="s">
        <v>21</v>
      </c>
      <c r="B130" t="s">
        <v>234</v>
      </c>
      <c r="C130" t="s">
        <v>235</v>
      </c>
      <c r="D130" t="str">
        <f t="shared" si="2"/>
        <v>Protective service: Sworn</v>
      </c>
      <c r="E130" t="str">
        <f t="shared" si="3"/>
        <v/>
      </c>
      <c r="F130">
        <v>20.9</v>
      </c>
      <c r="G130" t="s">
        <v>52</v>
      </c>
    </row>
    <row r="131" spans="1:23" x14ac:dyDescent="0.25">
      <c r="A131" t="s">
        <v>21</v>
      </c>
      <c r="B131" t="s">
        <v>234</v>
      </c>
      <c r="C131" t="s">
        <v>235</v>
      </c>
      <c r="D131" t="str">
        <f t="shared" si="2"/>
        <v>Protective service: Sworn</v>
      </c>
      <c r="E131" t="str">
        <f t="shared" si="3"/>
        <v>Male</v>
      </c>
      <c r="F131">
        <v>21</v>
      </c>
      <c r="G131" t="s">
        <v>36</v>
      </c>
      <c r="H131">
        <v>500</v>
      </c>
      <c r="I131" t="s">
        <v>275</v>
      </c>
      <c r="J131">
        <v>30</v>
      </c>
      <c r="K131" t="s">
        <v>193</v>
      </c>
      <c r="L131">
        <v>430</v>
      </c>
      <c r="M131" t="s">
        <v>276</v>
      </c>
      <c r="N131">
        <v>35</v>
      </c>
      <c r="O131" t="s">
        <v>270</v>
      </c>
      <c r="P131">
        <v>0</v>
      </c>
      <c r="Q131" t="s">
        <v>88</v>
      </c>
      <c r="R131">
        <v>0</v>
      </c>
      <c r="S131" t="s">
        <v>88</v>
      </c>
      <c r="T131">
        <v>0</v>
      </c>
      <c r="U131" t="s">
        <v>88</v>
      </c>
      <c r="V131">
        <v>4</v>
      </c>
      <c r="W131" t="s">
        <v>184</v>
      </c>
    </row>
    <row r="132" spans="1:23" hidden="1" x14ac:dyDescent="0.25">
      <c r="A132" t="s">
        <v>21</v>
      </c>
      <c r="B132" t="s">
        <v>234</v>
      </c>
      <c r="C132" t="s">
        <v>235</v>
      </c>
      <c r="D132" t="str">
        <f t="shared" si="2"/>
        <v>Protective service: Sworn</v>
      </c>
      <c r="E132" t="str">
        <f t="shared" si="3"/>
        <v>Male</v>
      </c>
      <c r="F132">
        <v>22</v>
      </c>
      <c r="G132" t="s">
        <v>45</v>
      </c>
      <c r="H132">
        <v>85.5</v>
      </c>
      <c r="I132" t="s">
        <v>277</v>
      </c>
      <c r="J132">
        <v>5.0999999999999996</v>
      </c>
      <c r="K132" t="s">
        <v>272</v>
      </c>
      <c r="L132">
        <v>73.5</v>
      </c>
      <c r="M132" t="s">
        <v>278</v>
      </c>
      <c r="N132">
        <v>6</v>
      </c>
      <c r="O132" t="s">
        <v>274</v>
      </c>
      <c r="P132">
        <v>0</v>
      </c>
      <c r="Q132" t="s">
        <v>271</v>
      </c>
      <c r="R132">
        <v>0</v>
      </c>
      <c r="S132" t="s">
        <v>271</v>
      </c>
      <c r="T132">
        <v>0</v>
      </c>
      <c r="U132" t="s">
        <v>271</v>
      </c>
      <c r="V132">
        <v>0.7</v>
      </c>
      <c r="W132" t="s">
        <v>81</v>
      </c>
    </row>
    <row r="133" spans="1:23" hidden="1" x14ac:dyDescent="0.25">
      <c r="A133" t="s">
        <v>21</v>
      </c>
      <c r="B133" t="s">
        <v>234</v>
      </c>
      <c r="C133" t="s">
        <v>235</v>
      </c>
      <c r="D133" t="str">
        <f t="shared" si="2"/>
        <v>Protective service: Sworn</v>
      </c>
      <c r="E133" t="str">
        <f t="shared" si="3"/>
        <v/>
      </c>
      <c r="F133">
        <v>22.9</v>
      </c>
      <c r="G133" t="s">
        <v>64</v>
      </c>
    </row>
    <row r="134" spans="1:23" x14ac:dyDescent="0.25">
      <c r="A134" t="s">
        <v>21</v>
      </c>
      <c r="B134" t="s">
        <v>234</v>
      </c>
      <c r="C134" t="s">
        <v>235</v>
      </c>
      <c r="D134" t="str">
        <f t="shared" ref="D134:D197" si="4">IF(G135="Total, both sexes",G134,D133)</f>
        <v>Protective service: Sworn</v>
      </c>
      <c r="E134" t="str">
        <f t="shared" ref="E134:E197" si="5">IF(G134="Number",G133,IF(G134="Percent",G132,""))</f>
        <v>Female</v>
      </c>
      <c r="F134">
        <v>23</v>
      </c>
      <c r="G134" t="s">
        <v>36</v>
      </c>
      <c r="H134">
        <v>90</v>
      </c>
      <c r="I134" t="s">
        <v>279</v>
      </c>
      <c r="J134">
        <v>0</v>
      </c>
      <c r="K134" t="s">
        <v>88</v>
      </c>
      <c r="L134">
        <v>90</v>
      </c>
      <c r="M134" t="s">
        <v>279</v>
      </c>
      <c r="N134">
        <v>0</v>
      </c>
      <c r="O134" t="s">
        <v>88</v>
      </c>
      <c r="P134">
        <v>0</v>
      </c>
      <c r="Q134" t="s">
        <v>88</v>
      </c>
      <c r="R134">
        <v>0</v>
      </c>
      <c r="S134" t="s">
        <v>88</v>
      </c>
      <c r="T134">
        <v>0</v>
      </c>
      <c r="U134" t="s">
        <v>88</v>
      </c>
      <c r="V134">
        <v>0</v>
      </c>
      <c r="W134" t="s">
        <v>88</v>
      </c>
    </row>
    <row r="135" spans="1:23" hidden="1" x14ac:dyDescent="0.25">
      <c r="A135" t="s">
        <v>21</v>
      </c>
      <c r="B135" t="s">
        <v>234</v>
      </c>
      <c r="C135" t="s">
        <v>235</v>
      </c>
      <c r="D135" t="str">
        <f t="shared" si="4"/>
        <v>Protective service: Sworn</v>
      </c>
      <c r="E135" t="str">
        <f t="shared" si="5"/>
        <v>Female</v>
      </c>
      <c r="F135">
        <v>24</v>
      </c>
      <c r="G135" t="s">
        <v>45</v>
      </c>
      <c r="H135">
        <v>15.4</v>
      </c>
      <c r="I135" t="s">
        <v>280</v>
      </c>
      <c r="J135">
        <v>0</v>
      </c>
      <c r="K135" t="s">
        <v>271</v>
      </c>
      <c r="L135">
        <v>15.4</v>
      </c>
      <c r="M135" t="s">
        <v>280</v>
      </c>
      <c r="N135">
        <v>0</v>
      </c>
      <c r="O135" t="s">
        <v>271</v>
      </c>
      <c r="P135">
        <v>0</v>
      </c>
      <c r="Q135" t="s">
        <v>271</v>
      </c>
      <c r="R135">
        <v>0</v>
      </c>
      <c r="S135" t="s">
        <v>271</v>
      </c>
      <c r="T135">
        <v>0</v>
      </c>
      <c r="U135" t="s">
        <v>271</v>
      </c>
      <c r="V135">
        <v>0</v>
      </c>
      <c r="W135" t="s">
        <v>271</v>
      </c>
    </row>
    <row r="136" spans="1:23" hidden="1" x14ac:dyDescent="0.25">
      <c r="A136" t="s">
        <v>21</v>
      </c>
      <c r="B136" t="s">
        <v>234</v>
      </c>
      <c r="C136" t="s">
        <v>235</v>
      </c>
      <c r="D136" t="str">
        <f t="shared" si="4"/>
        <v>Protective service: Non-sworn</v>
      </c>
      <c r="E136" t="str">
        <f t="shared" si="5"/>
        <v/>
      </c>
      <c r="F136">
        <v>24.8</v>
      </c>
      <c r="G136" t="s">
        <v>150</v>
      </c>
    </row>
    <row r="137" spans="1:23" hidden="1" x14ac:dyDescent="0.25">
      <c r="A137" t="s">
        <v>21</v>
      </c>
      <c r="B137" t="s">
        <v>234</v>
      </c>
      <c r="C137" t="s">
        <v>235</v>
      </c>
      <c r="D137" t="str">
        <f t="shared" si="4"/>
        <v>Protective service: Non-sworn</v>
      </c>
      <c r="E137" t="str">
        <f t="shared" si="5"/>
        <v/>
      </c>
      <c r="F137">
        <v>24.9</v>
      </c>
      <c r="G137" t="s">
        <v>35</v>
      </c>
    </row>
    <row r="138" spans="1:23" x14ac:dyDescent="0.25">
      <c r="A138" t="s">
        <v>21</v>
      </c>
      <c r="B138" t="s">
        <v>234</v>
      </c>
      <c r="C138" t="s">
        <v>235</v>
      </c>
      <c r="D138" t="str">
        <f t="shared" si="4"/>
        <v>Protective service: Non-sworn</v>
      </c>
      <c r="E138" t="str">
        <f t="shared" si="5"/>
        <v>Total, both sexes</v>
      </c>
      <c r="F138">
        <v>25</v>
      </c>
      <c r="G138" t="s">
        <v>36</v>
      </c>
      <c r="H138">
        <v>70</v>
      </c>
      <c r="I138" t="s">
        <v>281</v>
      </c>
      <c r="J138">
        <v>0</v>
      </c>
      <c r="K138" t="s">
        <v>88</v>
      </c>
      <c r="L138">
        <v>70</v>
      </c>
      <c r="M138" t="s">
        <v>281</v>
      </c>
      <c r="N138">
        <v>0</v>
      </c>
      <c r="O138" t="s">
        <v>88</v>
      </c>
      <c r="P138">
        <v>0</v>
      </c>
      <c r="Q138" t="s">
        <v>88</v>
      </c>
      <c r="R138">
        <v>0</v>
      </c>
      <c r="S138" t="s">
        <v>88</v>
      </c>
      <c r="T138">
        <v>0</v>
      </c>
      <c r="U138" t="s">
        <v>88</v>
      </c>
      <c r="V138">
        <v>0</v>
      </c>
      <c r="W138" t="s">
        <v>88</v>
      </c>
    </row>
    <row r="139" spans="1:23" hidden="1" x14ac:dyDescent="0.25">
      <c r="A139" t="s">
        <v>21</v>
      </c>
      <c r="B139" t="s">
        <v>234</v>
      </c>
      <c r="C139" t="s">
        <v>235</v>
      </c>
      <c r="D139" t="str">
        <f t="shared" si="4"/>
        <v>Protective service: Non-sworn</v>
      </c>
      <c r="E139" t="str">
        <f t="shared" si="5"/>
        <v>Total, both sexes</v>
      </c>
      <c r="F139">
        <v>26</v>
      </c>
      <c r="G139" t="s">
        <v>45</v>
      </c>
      <c r="H139">
        <v>100</v>
      </c>
      <c r="I139" t="s">
        <v>282</v>
      </c>
      <c r="J139">
        <v>0</v>
      </c>
      <c r="K139" t="s">
        <v>282</v>
      </c>
      <c r="L139">
        <v>100</v>
      </c>
      <c r="M139" t="s">
        <v>282</v>
      </c>
      <c r="N139">
        <v>0</v>
      </c>
      <c r="O139" t="s">
        <v>282</v>
      </c>
      <c r="P139">
        <v>0</v>
      </c>
      <c r="Q139" t="s">
        <v>282</v>
      </c>
      <c r="R139">
        <v>0</v>
      </c>
      <c r="S139" t="s">
        <v>282</v>
      </c>
      <c r="T139">
        <v>0</v>
      </c>
      <c r="U139" t="s">
        <v>282</v>
      </c>
      <c r="V139">
        <v>0</v>
      </c>
      <c r="W139" t="s">
        <v>282</v>
      </c>
    </row>
    <row r="140" spans="1:23" hidden="1" x14ac:dyDescent="0.25">
      <c r="A140" t="s">
        <v>21</v>
      </c>
      <c r="B140" t="s">
        <v>234</v>
      </c>
      <c r="C140" t="s">
        <v>235</v>
      </c>
      <c r="D140" t="str">
        <f t="shared" si="4"/>
        <v>Protective service: Non-sworn</v>
      </c>
      <c r="E140" t="str">
        <f t="shared" si="5"/>
        <v/>
      </c>
      <c r="F140">
        <v>26.9</v>
      </c>
      <c r="G140" t="s">
        <v>52</v>
      </c>
    </row>
    <row r="141" spans="1:23" x14ac:dyDescent="0.25">
      <c r="A141" t="s">
        <v>21</v>
      </c>
      <c r="B141" t="s">
        <v>234</v>
      </c>
      <c r="C141" t="s">
        <v>235</v>
      </c>
      <c r="D141" t="str">
        <f t="shared" si="4"/>
        <v>Protective service: Non-sworn</v>
      </c>
      <c r="E141" t="str">
        <f t="shared" si="5"/>
        <v>Male</v>
      </c>
      <c r="F141">
        <v>27</v>
      </c>
      <c r="G141" t="s">
        <v>36</v>
      </c>
      <c r="H141">
        <v>55</v>
      </c>
      <c r="I141" t="s">
        <v>283</v>
      </c>
      <c r="J141">
        <v>0</v>
      </c>
      <c r="K141" t="s">
        <v>88</v>
      </c>
      <c r="L141">
        <v>55</v>
      </c>
      <c r="M141" t="s">
        <v>283</v>
      </c>
      <c r="N141">
        <v>0</v>
      </c>
      <c r="O141" t="s">
        <v>88</v>
      </c>
      <c r="P141">
        <v>0</v>
      </c>
      <c r="Q141" t="s">
        <v>88</v>
      </c>
      <c r="R141">
        <v>0</v>
      </c>
      <c r="S141" t="s">
        <v>88</v>
      </c>
      <c r="T141">
        <v>0</v>
      </c>
      <c r="U141" t="s">
        <v>88</v>
      </c>
      <c r="V141">
        <v>0</v>
      </c>
      <c r="W141" t="s">
        <v>88</v>
      </c>
    </row>
    <row r="142" spans="1:23" hidden="1" x14ac:dyDescent="0.25">
      <c r="A142" t="s">
        <v>21</v>
      </c>
      <c r="B142" t="s">
        <v>234</v>
      </c>
      <c r="C142" t="s">
        <v>235</v>
      </c>
      <c r="D142" t="str">
        <f t="shared" si="4"/>
        <v>Protective service: Non-sworn</v>
      </c>
      <c r="E142" t="str">
        <f t="shared" si="5"/>
        <v>Male</v>
      </c>
      <c r="F142">
        <v>28</v>
      </c>
      <c r="G142" t="s">
        <v>45</v>
      </c>
      <c r="H142">
        <v>78.599999999999994</v>
      </c>
      <c r="I142" t="s">
        <v>284</v>
      </c>
      <c r="J142">
        <v>0</v>
      </c>
      <c r="K142" t="s">
        <v>282</v>
      </c>
      <c r="L142">
        <v>78.599999999999994</v>
      </c>
      <c r="M142" t="s">
        <v>284</v>
      </c>
      <c r="N142">
        <v>0</v>
      </c>
      <c r="O142" t="s">
        <v>282</v>
      </c>
      <c r="P142">
        <v>0</v>
      </c>
      <c r="Q142" t="s">
        <v>282</v>
      </c>
      <c r="R142">
        <v>0</v>
      </c>
      <c r="S142" t="s">
        <v>282</v>
      </c>
      <c r="T142">
        <v>0</v>
      </c>
      <c r="U142" t="s">
        <v>282</v>
      </c>
      <c r="V142">
        <v>0</v>
      </c>
      <c r="W142" t="s">
        <v>282</v>
      </c>
    </row>
    <row r="143" spans="1:23" hidden="1" x14ac:dyDescent="0.25">
      <c r="A143" t="s">
        <v>21</v>
      </c>
      <c r="B143" t="s">
        <v>234</v>
      </c>
      <c r="C143" t="s">
        <v>235</v>
      </c>
      <c r="D143" t="str">
        <f t="shared" si="4"/>
        <v>Protective service: Non-sworn</v>
      </c>
      <c r="E143" t="str">
        <f t="shared" si="5"/>
        <v/>
      </c>
      <c r="F143">
        <v>28.9</v>
      </c>
      <c r="G143" t="s">
        <v>64</v>
      </c>
    </row>
    <row r="144" spans="1:23" x14ac:dyDescent="0.25">
      <c r="A144" t="s">
        <v>21</v>
      </c>
      <c r="B144" t="s">
        <v>234</v>
      </c>
      <c r="C144" t="s">
        <v>235</v>
      </c>
      <c r="D144" t="str">
        <f t="shared" si="4"/>
        <v>Protective service: Non-sworn</v>
      </c>
      <c r="E144" t="str">
        <f t="shared" si="5"/>
        <v>Female</v>
      </c>
      <c r="F144">
        <v>29</v>
      </c>
      <c r="G144" t="s">
        <v>36</v>
      </c>
      <c r="H144">
        <v>15</v>
      </c>
      <c r="I144" t="s">
        <v>143</v>
      </c>
      <c r="J144">
        <v>0</v>
      </c>
      <c r="K144" t="s">
        <v>88</v>
      </c>
      <c r="L144">
        <v>15</v>
      </c>
      <c r="M144" t="s">
        <v>143</v>
      </c>
      <c r="N144">
        <v>0</v>
      </c>
      <c r="O144" t="s">
        <v>88</v>
      </c>
      <c r="P144">
        <v>0</v>
      </c>
      <c r="Q144" t="s">
        <v>88</v>
      </c>
      <c r="R144">
        <v>0</v>
      </c>
      <c r="S144" t="s">
        <v>88</v>
      </c>
      <c r="T144">
        <v>0</v>
      </c>
      <c r="U144" t="s">
        <v>88</v>
      </c>
      <c r="V144">
        <v>0</v>
      </c>
      <c r="W144" t="s">
        <v>88</v>
      </c>
    </row>
    <row r="145" spans="1:23" hidden="1" x14ac:dyDescent="0.25">
      <c r="A145" t="s">
        <v>21</v>
      </c>
      <c r="B145" t="s">
        <v>234</v>
      </c>
      <c r="C145" t="s">
        <v>235</v>
      </c>
      <c r="D145" t="str">
        <f t="shared" si="4"/>
        <v>Protective service: Non-sworn</v>
      </c>
      <c r="E145" t="str">
        <f t="shared" si="5"/>
        <v>Female</v>
      </c>
      <c r="F145">
        <v>30</v>
      </c>
      <c r="G145" t="s">
        <v>45</v>
      </c>
      <c r="H145">
        <v>21.4</v>
      </c>
      <c r="I145" t="s">
        <v>285</v>
      </c>
      <c r="J145">
        <v>0</v>
      </c>
      <c r="K145" t="s">
        <v>282</v>
      </c>
      <c r="L145">
        <v>21.4</v>
      </c>
      <c r="M145" t="s">
        <v>285</v>
      </c>
      <c r="N145">
        <v>0</v>
      </c>
      <c r="O145" t="s">
        <v>282</v>
      </c>
      <c r="P145">
        <v>0</v>
      </c>
      <c r="Q145" t="s">
        <v>282</v>
      </c>
      <c r="R145">
        <v>0</v>
      </c>
      <c r="S145" t="s">
        <v>282</v>
      </c>
      <c r="T145">
        <v>0</v>
      </c>
      <c r="U145" t="s">
        <v>282</v>
      </c>
      <c r="V145">
        <v>0</v>
      </c>
      <c r="W145" t="s">
        <v>282</v>
      </c>
    </row>
    <row r="146" spans="1:23" hidden="1" x14ac:dyDescent="0.25">
      <c r="A146" t="s">
        <v>21</v>
      </c>
      <c r="B146" t="s">
        <v>234</v>
      </c>
      <c r="C146" t="s">
        <v>235</v>
      </c>
      <c r="D146" t="str">
        <f t="shared" si="4"/>
        <v>Administrative support</v>
      </c>
      <c r="E146" t="str">
        <f t="shared" si="5"/>
        <v/>
      </c>
      <c r="F146">
        <v>30.8</v>
      </c>
      <c r="G146" t="s">
        <v>157</v>
      </c>
    </row>
    <row r="147" spans="1:23" hidden="1" x14ac:dyDescent="0.25">
      <c r="A147" t="s">
        <v>21</v>
      </c>
      <c r="B147" t="s">
        <v>234</v>
      </c>
      <c r="C147" t="s">
        <v>235</v>
      </c>
      <c r="D147" t="str">
        <f t="shared" si="4"/>
        <v>Administrative support</v>
      </c>
      <c r="E147" t="str">
        <f t="shared" si="5"/>
        <v/>
      </c>
      <c r="F147">
        <v>30.9</v>
      </c>
      <c r="G147" t="s">
        <v>35</v>
      </c>
    </row>
    <row r="148" spans="1:23" x14ac:dyDescent="0.25">
      <c r="A148" t="s">
        <v>21</v>
      </c>
      <c r="B148" t="s">
        <v>234</v>
      </c>
      <c r="C148" t="s">
        <v>235</v>
      </c>
      <c r="D148" t="str">
        <f t="shared" si="4"/>
        <v>Administrative support</v>
      </c>
      <c r="E148" t="str">
        <f t="shared" si="5"/>
        <v>Total, both sexes</v>
      </c>
      <c r="F148">
        <v>31</v>
      </c>
      <c r="G148" t="s">
        <v>36</v>
      </c>
      <c r="H148" s="1">
        <v>9045</v>
      </c>
      <c r="I148" t="s">
        <v>286</v>
      </c>
      <c r="J148">
        <v>370</v>
      </c>
      <c r="K148" t="s">
        <v>287</v>
      </c>
      <c r="L148" s="1">
        <v>8110</v>
      </c>
      <c r="M148" t="s">
        <v>288</v>
      </c>
      <c r="N148">
        <v>170</v>
      </c>
      <c r="O148" t="s">
        <v>112</v>
      </c>
      <c r="P148">
        <v>25</v>
      </c>
      <c r="Q148" t="s">
        <v>163</v>
      </c>
      <c r="R148">
        <v>210</v>
      </c>
      <c r="S148" t="s">
        <v>289</v>
      </c>
      <c r="T148">
        <v>0</v>
      </c>
      <c r="U148" t="s">
        <v>88</v>
      </c>
      <c r="V148">
        <v>155</v>
      </c>
      <c r="W148" t="s">
        <v>218</v>
      </c>
    </row>
    <row r="149" spans="1:23" hidden="1" x14ac:dyDescent="0.25">
      <c r="A149" t="s">
        <v>21</v>
      </c>
      <c r="B149" t="s">
        <v>234</v>
      </c>
      <c r="C149" t="s">
        <v>235</v>
      </c>
      <c r="D149" t="str">
        <f t="shared" si="4"/>
        <v>Administrative support</v>
      </c>
      <c r="E149" t="str">
        <f t="shared" si="5"/>
        <v>Total, both sexes</v>
      </c>
      <c r="F149">
        <v>32</v>
      </c>
      <c r="G149" t="s">
        <v>45</v>
      </c>
      <c r="H149">
        <v>100</v>
      </c>
      <c r="I149" t="s">
        <v>62</v>
      </c>
      <c r="J149">
        <v>4.0999999999999996</v>
      </c>
      <c r="K149" t="s">
        <v>48</v>
      </c>
      <c r="L149">
        <v>89.7</v>
      </c>
      <c r="M149" t="s">
        <v>60</v>
      </c>
      <c r="N149">
        <v>1.9</v>
      </c>
      <c r="O149" t="s">
        <v>115</v>
      </c>
      <c r="P149">
        <v>0.3</v>
      </c>
      <c r="Q149" t="s">
        <v>63</v>
      </c>
      <c r="R149">
        <v>2.2999999999999998</v>
      </c>
      <c r="S149" t="s">
        <v>115</v>
      </c>
      <c r="T149">
        <v>0</v>
      </c>
      <c r="U149" t="s">
        <v>62</v>
      </c>
      <c r="V149">
        <v>1.7</v>
      </c>
      <c r="W149" t="s">
        <v>51</v>
      </c>
    </row>
    <row r="150" spans="1:23" hidden="1" x14ac:dyDescent="0.25">
      <c r="A150" t="s">
        <v>21</v>
      </c>
      <c r="B150" t="s">
        <v>234</v>
      </c>
      <c r="C150" t="s">
        <v>235</v>
      </c>
      <c r="D150" t="str">
        <f t="shared" si="4"/>
        <v>Administrative support</v>
      </c>
      <c r="E150" t="str">
        <f t="shared" si="5"/>
        <v/>
      </c>
      <c r="F150">
        <v>32.9</v>
      </c>
      <c r="G150" t="s">
        <v>52</v>
      </c>
    </row>
    <row r="151" spans="1:23" x14ac:dyDescent="0.25">
      <c r="A151" t="s">
        <v>21</v>
      </c>
      <c r="B151" t="s">
        <v>234</v>
      </c>
      <c r="C151" t="s">
        <v>235</v>
      </c>
      <c r="D151" t="str">
        <f t="shared" si="4"/>
        <v>Administrative support</v>
      </c>
      <c r="E151" t="str">
        <f t="shared" si="5"/>
        <v>Male</v>
      </c>
      <c r="F151">
        <v>33</v>
      </c>
      <c r="G151" t="s">
        <v>36</v>
      </c>
      <c r="H151" s="1">
        <v>3550</v>
      </c>
      <c r="I151" t="s">
        <v>290</v>
      </c>
      <c r="J151">
        <v>145</v>
      </c>
      <c r="K151" t="s">
        <v>247</v>
      </c>
      <c r="L151" s="1">
        <v>3120</v>
      </c>
      <c r="M151" t="s">
        <v>250</v>
      </c>
      <c r="N151">
        <v>60</v>
      </c>
      <c r="O151" t="s">
        <v>211</v>
      </c>
      <c r="P151">
        <v>0</v>
      </c>
      <c r="Q151" t="s">
        <v>88</v>
      </c>
      <c r="R151">
        <v>105</v>
      </c>
      <c r="S151" t="s">
        <v>291</v>
      </c>
      <c r="T151">
        <v>0</v>
      </c>
      <c r="U151" t="s">
        <v>88</v>
      </c>
      <c r="V151">
        <v>115</v>
      </c>
      <c r="W151" t="s">
        <v>122</v>
      </c>
    </row>
    <row r="152" spans="1:23" hidden="1" x14ac:dyDescent="0.25">
      <c r="A152" t="s">
        <v>21</v>
      </c>
      <c r="B152" t="s">
        <v>234</v>
      </c>
      <c r="C152" t="s">
        <v>235</v>
      </c>
      <c r="D152" t="str">
        <f t="shared" si="4"/>
        <v>Administrative support</v>
      </c>
      <c r="E152" t="str">
        <f t="shared" si="5"/>
        <v>Male</v>
      </c>
      <c r="F152">
        <v>34</v>
      </c>
      <c r="G152" t="s">
        <v>45</v>
      </c>
      <c r="H152">
        <v>39.200000000000003</v>
      </c>
      <c r="I152" t="s">
        <v>141</v>
      </c>
      <c r="J152">
        <v>1.6</v>
      </c>
      <c r="K152" t="s">
        <v>123</v>
      </c>
      <c r="L152">
        <v>34.5</v>
      </c>
      <c r="M152" t="s">
        <v>132</v>
      </c>
      <c r="N152">
        <v>0.7</v>
      </c>
      <c r="O152" t="s">
        <v>47</v>
      </c>
      <c r="P152">
        <v>0</v>
      </c>
      <c r="Q152" t="s">
        <v>62</v>
      </c>
      <c r="R152">
        <v>1.2</v>
      </c>
      <c r="S152" t="s">
        <v>123</v>
      </c>
      <c r="T152">
        <v>0</v>
      </c>
      <c r="U152" t="s">
        <v>62</v>
      </c>
      <c r="V152">
        <v>1.3</v>
      </c>
      <c r="W152" t="s">
        <v>123</v>
      </c>
    </row>
    <row r="153" spans="1:23" hidden="1" x14ac:dyDescent="0.25">
      <c r="A153" t="s">
        <v>21</v>
      </c>
      <c r="B153" t="s">
        <v>234</v>
      </c>
      <c r="C153" t="s">
        <v>235</v>
      </c>
      <c r="D153" t="str">
        <f t="shared" si="4"/>
        <v>Administrative support</v>
      </c>
      <c r="E153" t="str">
        <f t="shared" si="5"/>
        <v/>
      </c>
      <c r="F153">
        <v>34.9</v>
      </c>
      <c r="G153" t="s">
        <v>64</v>
      </c>
    </row>
    <row r="154" spans="1:23" x14ac:dyDescent="0.25">
      <c r="A154" t="s">
        <v>21</v>
      </c>
      <c r="B154" t="s">
        <v>234</v>
      </c>
      <c r="C154" t="s">
        <v>235</v>
      </c>
      <c r="D154" t="str">
        <f t="shared" si="4"/>
        <v>Administrative support</v>
      </c>
      <c r="E154" t="str">
        <f t="shared" si="5"/>
        <v>Female</v>
      </c>
      <c r="F154">
        <v>35</v>
      </c>
      <c r="G154" t="s">
        <v>36</v>
      </c>
      <c r="H154" s="1">
        <v>5500</v>
      </c>
      <c r="I154" t="s">
        <v>292</v>
      </c>
      <c r="J154">
        <v>225</v>
      </c>
      <c r="K154" t="s">
        <v>293</v>
      </c>
      <c r="L154" s="1">
        <v>4990</v>
      </c>
      <c r="M154" t="s">
        <v>294</v>
      </c>
      <c r="N154">
        <v>110</v>
      </c>
      <c r="O154" t="s">
        <v>291</v>
      </c>
      <c r="P154">
        <v>25</v>
      </c>
      <c r="Q154" t="s">
        <v>163</v>
      </c>
      <c r="R154">
        <v>105</v>
      </c>
      <c r="S154" t="s">
        <v>77</v>
      </c>
      <c r="T154">
        <v>0</v>
      </c>
      <c r="U154" t="s">
        <v>88</v>
      </c>
      <c r="V154">
        <v>40</v>
      </c>
      <c r="W154" t="s">
        <v>147</v>
      </c>
    </row>
    <row r="155" spans="1:23" hidden="1" x14ac:dyDescent="0.25">
      <c r="A155" t="s">
        <v>21</v>
      </c>
      <c r="B155" t="s">
        <v>234</v>
      </c>
      <c r="C155" t="s">
        <v>235</v>
      </c>
      <c r="D155" t="str">
        <f t="shared" si="4"/>
        <v>Administrative support</v>
      </c>
      <c r="E155" t="str">
        <f t="shared" si="5"/>
        <v>Female</v>
      </c>
      <c r="F155">
        <v>36</v>
      </c>
      <c r="G155" t="s">
        <v>45</v>
      </c>
      <c r="H155">
        <v>60.8</v>
      </c>
      <c r="I155" t="s">
        <v>141</v>
      </c>
      <c r="J155">
        <v>2.5</v>
      </c>
      <c r="K155" t="s">
        <v>149</v>
      </c>
      <c r="L155">
        <v>55.2</v>
      </c>
      <c r="M155" t="s">
        <v>256</v>
      </c>
      <c r="N155">
        <v>1.2</v>
      </c>
      <c r="O155" t="s">
        <v>123</v>
      </c>
      <c r="P155">
        <v>0.3</v>
      </c>
      <c r="Q155" t="s">
        <v>63</v>
      </c>
      <c r="R155">
        <v>1.2</v>
      </c>
      <c r="S155" t="s">
        <v>123</v>
      </c>
      <c r="T155">
        <v>0</v>
      </c>
      <c r="U155" t="s">
        <v>62</v>
      </c>
      <c r="V155">
        <v>0.4</v>
      </c>
      <c r="W155" t="s">
        <v>63</v>
      </c>
    </row>
    <row r="156" spans="1:23" hidden="1" x14ac:dyDescent="0.25">
      <c r="A156" t="s">
        <v>21</v>
      </c>
      <c r="B156" t="s">
        <v>234</v>
      </c>
      <c r="C156" t="s">
        <v>235</v>
      </c>
      <c r="D156" t="str">
        <f t="shared" si="4"/>
        <v>Skilled craft</v>
      </c>
      <c r="E156" t="str">
        <f t="shared" si="5"/>
        <v/>
      </c>
      <c r="F156">
        <v>36.799999999999997</v>
      </c>
      <c r="G156" t="s">
        <v>178</v>
      </c>
    </row>
    <row r="157" spans="1:23" hidden="1" x14ac:dyDescent="0.25">
      <c r="A157" t="s">
        <v>21</v>
      </c>
      <c r="B157" t="s">
        <v>234</v>
      </c>
      <c r="C157" t="s">
        <v>235</v>
      </c>
      <c r="D157" t="str">
        <f t="shared" si="4"/>
        <v>Skilled craft</v>
      </c>
      <c r="E157" t="str">
        <f t="shared" si="5"/>
        <v/>
      </c>
      <c r="F157">
        <v>36.9</v>
      </c>
      <c r="G157" t="s">
        <v>35</v>
      </c>
    </row>
    <row r="158" spans="1:23" x14ac:dyDescent="0.25">
      <c r="A158" t="s">
        <v>21</v>
      </c>
      <c r="B158" t="s">
        <v>234</v>
      </c>
      <c r="C158" t="s">
        <v>235</v>
      </c>
      <c r="D158" t="str">
        <f t="shared" si="4"/>
        <v>Skilled craft</v>
      </c>
      <c r="E158" t="str">
        <f t="shared" si="5"/>
        <v>Total, both sexes</v>
      </c>
      <c r="F158">
        <v>37</v>
      </c>
      <c r="G158" t="s">
        <v>36</v>
      </c>
      <c r="H158" s="1">
        <v>2900</v>
      </c>
      <c r="I158" t="s">
        <v>295</v>
      </c>
      <c r="J158">
        <v>190</v>
      </c>
      <c r="K158" t="s">
        <v>169</v>
      </c>
      <c r="L158" s="1">
        <v>2615</v>
      </c>
      <c r="M158" t="s">
        <v>296</v>
      </c>
      <c r="N158">
        <v>50</v>
      </c>
      <c r="O158" t="s">
        <v>258</v>
      </c>
      <c r="P158">
        <v>0</v>
      </c>
      <c r="Q158" t="s">
        <v>88</v>
      </c>
      <c r="R158">
        <v>10</v>
      </c>
      <c r="S158" t="s">
        <v>245</v>
      </c>
      <c r="T158">
        <v>0</v>
      </c>
      <c r="U158" t="s">
        <v>88</v>
      </c>
      <c r="V158">
        <v>35</v>
      </c>
      <c r="W158" t="s">
        <v>216</v>
      </c>
    </row>
    <row r="159" spans="1:23" hidden="1" x14ac:dyDescent="0.25">
      <c r="A159" t="s">
        <v>21</v>
      </c>
      <c r="B159" t="s">
        <v>234</v>
      </c>
      <c r="C159" t="s">
        <v>235</v>
      </c>
      <c r="D159" t="str">
        <f t="shared" si="4"/>
        <v>Skilled craft</v>
      </c>
      <c r="E159" t="str">
        <f t="shared" si="5"/>
        <v>Total, both sexes</v>
      </c>
      <c r="F159">
        <v>38</v>
      </c>
      <c r="G159" t="s">
        <v>45</v>
      </c>
      <c r="H159">
        <v>100</v>
      </c>
      <c r="I159" t="s">
        <v>49</v>
      </c>
      <c r="J159">
        <v>6.6</v>
      </c>
      <c r="K159" t="s">
        <v>297</v>
      </c>
      <c r="L159">
        <v>90.2</v>
      </c>
      <c r="M159" t="s">
        <v>298</v>
      </c>
      <c r="N159">
        <v>1.7</v>
      </c>
      <c r="O159" t="s">
        <v>238</v>
      </c>
      <c r="P159">
        <v>0</v>
      </c>
      <c r="Q159" t="s">
        <v>49</v>
      </c>
      <c r="R159">
        <v>0.3</v>
      </c>
      <c r="S159" t="s">
        <v>49</v>
      </c>
      <c r="T159">
        <v>0</v>
      </c>
      <c r="U159" t="s">
        <v>49</v>
      </c>
      <c r="V159">
        <v>1.2</v>
      </c>
      <c r="W159" t="s">
        <v>106</v>
      </c>
    </row>
    <row r="160" spans="1:23" hidden="1" x14ac:dyDescent="0.25">
      <c r="A160" t="s">
        <v>21</v>
      </c>
      <c r="B160" t="s">
        <v>234</v>
      </c>
      <c r="C160" t="s">
        <v>235</v>
      </c>
      <c r="D160" t="str">
        <f t="shared" si="4"/>
        <v>Skilled craft</v>
      </c>
      <c r="E160" t="str">
        <f t="shared" si="5"/>
        <v/>
      </c>
      <c r="F160">
        <v>38.9</v>
      </c>
      <c r="G160" t="s">
        <v>52</v>
      </c>
    </row>
    <row r="161" spans="1:23" x14ac:dyDescent="0.25">
      <c r="A161" t="s">
        <v>21</v>
      </c>
      <c r="B161" t="s">
        <v>234</v>
      </c>
      <c r="C161" t="s">
        <v>235</v>
      </c>
      <c r="D161" t="str">
        <f t="shared" si="4"/>
        <v>Skilled craft</v>
      </c>
      <c r="E161" t="str">
        <f t="shared" si="5"/>
        <v>Male</v>
      </c>
      <c r="F161">
        <v>39</v>
      </c>
      <c r="G161" t="s">
        <v>36</v>
      </c>
      <c r="H161" s="1">
        <v>2630</v>
      </c>
      <c r="I161" t="s">
        <v>299</v>
      </c>
      <c r="J161">
        <v>140</v>
      </c>
      <c r="K161" t="s">
        <v>300</v>
      </c>
      <c r="L161" s="1">
        <v>2410</v>
      </c>
      <c r="M161" t="s">
        <v>301</v>
      </c>
      <c r="N161">
        <v>50</v>
      </c>
      <c r="O161" t="s">
        <v>258</v>
      </c>
      <c r="P161">
        <v>0</v>
      </c>
      <c r="Q161" t="s">
        <v>88</v>
      </c>
      <c r="R161">
        <v>10</v>
      </c>
      <c r="S161" t="s">
        <v>245</v>
      </c>
      <c r="T161">
        <v>0</v>
      </c>
      <c r="U161" t="s">
        <v>88</v>
      </c>
      <c r="V161">
        <v>20</v>
      </c>
      <c r="W161" t="s">
        <v>193</v>
      </c>
    </row>
    <row r="162" spans="1:23" hidden="1" x14ac:dyDescent="0.25">
      <c r="A162" t="s">
        <v>21</v>
      </c>
      <c r="B162" t="s">
        <v>234</v>
      </c>
      <c r="C162" t="s">
        <v>235</v>
      </c>
      <c r="D162" t="str">
        <f t="shared" si="4"/>
        <v>Skilled craft</v>
      </c>
      <c r="E162" t="str">
        <f t="shared" si="5"/>
        <v>Male</v>
      </c>
      <c r="F162">
        <v>40</v>
      </c>
      <c r="G162" t="s">
        <v>45</v>
      </c>
      <c r="H162">
        <v>90.7</v>
      </c>
      <c r="I162" t="s">
        <v>302</v>
      </c>
      <c r="J162">
        <v>4.8</v>
      </c>
      <c r="K162" t="s">
        <v>224</v>
      </c>
      <c r="L162">
        <v>83.1</v>
      </c>
      <c r="M162" t="s">
        <v>274</v>
      </c>
      <c r="N162">
        <v>1.7</v>
      </c>
      <c r="O162" t="s">
        <v>238</v>
      </c>
      <c r="P162">
        <v>0</v>
      </c>
      <c r="Q162" t="s">
        <v>49</v>
      </c>
      <c r="R162">
        <v>0.3</v>
      </c>
      <c r="S162" t="s">
        <v>49</v>
      </c>
      <c r="T162">
        <v>0</v>
      </c>
      <c r="U162" t="s">
        <v>49</v>
      </c>
      <c r="V162">
        <v>0.7</v>
      </c>
      <c r="W162" t="s">
        <v>51</v>
      </c>
    </row>
    <row r="163" spans="1:23" hidden="1" x14ac:dyDescent="0.25">
      <c r="A163" t="s">
        <v>21</v>
      </c>
      <c r="B163" t="s">
        <v>234</v>
      </c>
      <c r="C163" t="s">
        <v>235</v>
      </c>
      <c r="D163" t="str">
        <f t="shared" si="4"/>
        <v>Skilled craft</v>
      </c>
      <c r="E163" t="str">
        <f t="shared" si="5"/>
        <v/>
      </c>
      <c r="F163">
        <v>40.9</v>
      </c>
      <c r="G163" t="s">
        <v>64</v>
      </c>
    </row>
    <row r="164" spans="1:23" x14ac:dyDescent="0.25">
      <c r="A164" t="s">
        <v>21</v>
      </c>
      <c r="B164" t="s">
        <v>234</v>
      </c>
      <c r="C164" t="s">
        <v>235</v>
      </c>
      <c r="D164" t="str">
        <f t="shared" si="4"/>
        <v>Skilled craft</v>
      </c>
      <c r="E164" t="str">
        <f t="shared" si="5"/>
        <v>Female</v>
      </c>
      <c r="F164">
        <v>41</v>
      </c>
      <c r="G164" t="s">
        <v>36</v>
      </c>
      <c r="H164">
        <v>275</v>
      </c>
      <c r="I164" t="s">
        <v>175</v>
      </c>
      <c r="J164">
        <v>50</v>
      </c>
      <c r="K164" t="s">
        <v>303</v>
      </c>
      <c r="L164">
        <v>205</v>
      </c>
      <c r="M164" t="s">
        <v>304</v>
      </c>
      <c r="N164">
        <v>0</v>
      </c>
      <c r="O164" t="s">
        <v>88</v>
      </c>
      <c r="P164">
        <v>0</v>
      </c>
      <c r="Q164" t="s">
        <v>88</v>
      </c>
      <c r="R164">
        <v>0</v>
      </c>
      <c r="S164" t="s">
        <v>88</v>
      </c>
      <c r="T164">
        <v>0</v>
      </c>
      <c r="U164" t="s">
        <v>88</v>
      </c>
      <c r="V164">
        <v>15</v>
      </c>
      <c r="W164" t="s">
        <v>263</v>
      </c>
    </row>
    <row r="165" spans="1:23" hidden="1" x14ac:dyDescent="0.25">
      <c r="A165" t="s">
        <v>21</v>
      </c>
      <c r="B165" t="s">
        <v>234</v>
      </c>
      <c r="C165" t="s">
        <v>235</v>
      </c>
      <c r="D165" t="str">
        <f t="shared" si="4"/>
        <v>Skilled craft</v>
      </c>
      <c r="E165" t="str">
        <f t="shared" si="5"/>
        <v>Female</v>
      </c>
      <c r="F165">
        <v>42</v>
      </c>
      <c r="G165" t="s">
        <v>45</v>
      </c>
      <c r="H165">
        <v>9.5</v>
      </c>
      <c r="I165" t="s">
        <v>302</v>
      </c>
      <c r="J165">
        <v>1.7</v>
      </c>
      <c r="K165" t="s">
        <v>61</v>
      </c>
      <c r="L165">
        <v>7.1</v>
      </c>
      <c r="M165" t="s">
        <v>266</v>
      </c>
      <c r="N165">
        <v>0</v>
      </c>
      <c r="O165" t="s">
        <v>49</v>
      </c>
      <c r="P165">
        <v>0</v>
      </c>
      <c r="Q165" t="s">
        <v>49</v>
      </c>
      <c r="R165">
        <v>0</v>
      </c>
      <c r="S165" t="s">
        <v>49</v>
      </c>
      <c r="T165">
        <v>0</v>
      </c>
      <c r="U165" t="s">
        <v>49</v>
      </c>
      <c r="V165">
        <v>0.5</v>
      </c>
      <c r="W165" t="s">
        <v>115</v>
      </c>
    </row>
    <row r="166" spans="1:23" hidden="1" x14ac:dyDescent="0.25">
      <c r="A166" t="s">
        <v>21</v>
      </c>
      <c r="B166" t="s">
        <v>234</v>
      </c>
      <c r="C166" t="s">
        <v>235</v>
      </c>
      <c r="D166" t="str">
        <f t="shared" si="4"/>
        <v>Service/Maintenance</v>
      </c>
      <c r="E166" t="str">
        <f t="shared" si="5"/>
        <v/>
      </c>
      <c r="F166">
        <v>42.8</v>
      </c>
      <c r="G166" t="s">
        <v>195</v>
      </c>
    </row>
    <row r="167" spans="1:23" hidden="1" x14ac:dyDescent="0.25">
      <c r="A167" t="s">
        <v>21</v>
      </c>
      <c r="B167" t="s">
        <v>234</v>
      </c>
      <c r="C167" t="s">
        <v>235</v>
      </c>
      <c r="D167" t="str">
        <f t="shared" si="4"/>
        <v>Service/Maintenance</v>
      </c>
      <c r="E167" t="str">
        <f t="shared" si="5"/>
        <v/>
      </c>
      <c r="F167">
        <v>42.9</v>
      </c>
      <c r="G167" t="s">
        <v>35</v>
      </c>
    </row>
    <row r="168" spans="1:23" x14ac:dyDescent="0.25">
      <c r="A168" t="s">
        <v>21</v>
      </c>
      <c r="B168" t="s">
        <v>234</v>
      </c>
      <c r="C168" t="s">
        <v>235</v>
      </c>
      <c r="D168" t="str">
        <f t="shared" si="4"/>
        <v>Service/Maintenance</v>
      </c>
      <c r="E168" t="str">
        <f t="shared" si="5"/>
        <v>Total, both sexes</v>
      </c>
      <c r="F168">
        <v>43</v>
      </c>
      <c r="G168" t="s">
        <v>36</v>
      </c>
      <c r="H168" s="1">
        <v>11505</v>
      </c>
      <c r="I168" t="s">
        <v>305</v>
      </c>
      <c r="J168">
        <v>470</v>
      </c>
      <c r="K168" t="s">
        <v>91</v>
      </c>
      <c r="L168" s="1">
        <v>9920</v>
      </c>
      <c r="M168" t="s">
        <v>306</v>
      </c>
      <c r="N168">
        <v>635</v>
      </c>
      <c r="O168" t="s">
        <v>93</v>
      </c>
      <c r="P168">
        <v>55</v>
      </c>
      <c r="Q168" t="s">
        <v>194</v>
      </c>
      <c r="R168">
        <v>250</v>
      </c>
      <c r="S168" t="s">
        <v>307</v>
      </c>
      <c r="T168">
        <v>10</v>
      </c>
      <c r="U168" t="s">
        <v>170</v>
      </c>
      <c r="V168">
        <v>170</v>
      </c>
      <c r="W168" t="s">
        <v>308</v>
      </c>
    </row>
    <row r="169" spans="1:23" hidden="1" x14ac:dyDescent="0.25">
      <c r="A169" t="s">
        <v>21</v>
      </c>
      <c r="B169" t="s">
        <v>234</v>
      </c>
      <c r="C169" t="s">
        <v>235</v>
      </c>
      <c r="D169" t="str">
        <f t="shared" si="4"/>
        <v>Service/Maintenance</v>
      </c>
      <c r="E169" t="str">
        <f t="shared" si="5"/>
        <v>Total, both sexes</v>
      </c>
      <c r="F169">
        <v>44</v>
      </c>
      <c r="G169" t="s">
        <v>45</v>
      </c>
      <c r="H169">
        <v>100</v>
      </c>
      <c r="I169" t="s">
        <v>62</v>
      </c>
      <c r="J169">
        <v>4.0999999999999996</v>
      </c>
      <c r="K169" t="s">
        <v>149</v>
      </c>
      <c r="L169">
        <v>86.2</v>
      </c>
      <c r="M169" t="s">
        <v>114</v>
      </c>
      <c r="N169">
        <v>5.5</v>
      </c>
      <c r="O169" t="s">
        <v>261</v>
      </c>
      <c r="P169">
        <v>0.5</v>
      </c>
      <c r="Q169" t="s">
        <v>63</v>
      </c>
      <c r="R169">
        <v>2.2000000000000002</v>
      </c>
      <c r="S169" t="s">
        <v>115</v>
      </c>
      <c r="T169">
        <v>0.1</v>
      </c>
      <c r="U169" t="s">
        <v>46</v>
      </c>
      <c r="V169">
        <v>1.5</v>
      </c>
      <c r="W169" t="s">
        <v>123</v>
      </c>
    </row>
    <row r="170" spans="1:23" hidden="1" x14ac:dyDescent="0.25">
      <c r="A170" t="s">
        <v>21</v>
      </c>
      <c r="B170" t="s">
        <v>234</v>
      </c>
      <c r="C170" t="s">
        <v>235</v>
      </c>
      <c r="D170" t="str">
        <f t="shared" si="4"/>
        <v>Service/Maintenance</v>
      </c>
      <c r="E170" t="str">
        <f t="shared" si="5"/>
        <v/>
      </c>
      <c r="F170">
        <v>44.9</v>
      </c>
      <c r="G170" t="s">
        <v>52</v>
      </c>
    </row>
    <row r="171" spans="1:23" x14ac:dyDescent="0.25">
      <c r="A171" t="s">
        <v>21</v>
      </c>
      <c r="B171" t="s">
        <v>234</v>
      </c>
      <c r="C171" t="s">
        <v>235</v>
      </c>
      <c r="D171" t="str">
        <f t="shared" si="4"/>
        <v>Service/Maintenance</v>
      </c>
      <c r="E171" t="str">
        <f t="shared" si="5"/>
        <v>Male</v>
      </c>
      <c r="F171">
        <v>45</v>
      </c>
      <c r="G171" t="s">
        <v>36</v>
      </c>
      <c r="H171" s="1">
        <v>5900</v>
      </c>
      <c r="I171" t="s">
        <v>309</v>
      </c>
      <c r="J171">
        <v>280</v>
      </c>
      <c r="K171" t="s">
        <v>307</v>
      </c>
      <c r="L171" s="1">
        <v>5025</v>
      </c>
      <c r="M171" t="s">
        <v>310</v>
      </c>
      <c r="N171">
        <v>295</v>
      </c>
      <c r="O171" t="s">
        <v>311</v>
      </c>
      <c r="P171">
        <v>40</v>
      </c>
      <c r="Q171" t="s">
        <v>163</v>
      </c>
      <c r="R171">
        <v>120</v>
      </c>
      <c r="S171" t="s">
        <v>283</v>
      </c>
      <c r="T171">
        <v>10</v>
      </c>
      <c r="U171" t="s">
        <v>170</v>
      </c>
      <c r="V171">
        <v>130</v>
      </c>
      <c r="W171" t="s">
        <v>312</v>
      </c>
    </row>
    <row r="172" spans="1:23" hidden="1" x14ac:dyDescent="0.25">
      <c r="A172" t="s">
        <v>21</v>
      </c>
      <c r="B172" t="s">
        <v>234</v>
      </c>
      <c r="C172" t="s">
        <v>235</v>
      </c>
      <c r="D172" t="str">
        <f t="shared" si="4"/>
        <v>Service/Maintenance</v>
      </c>
      <c r="E172" t="str">
        <f t="shared" si="5"/>
        <v>Male</v>
      </c>
      <c r="F172">
        <v>46</v>
      </c>
      <c r="G172" t="s">
        <v>45</v>
      </c>
      <c r="H172">
        <v>51.3</v>
      </c>
      <c r="I172" t="s">
        <v>302</v>
      </c>
      <c r="J172">
        <v>2.4</v>
      </c>
      <c r="K172" t="s">
        <v>115</v>
      </c>
      <c r="L172">
        <v>43.7</v>
      </c>
      <c r="M172" t="s">
        <v>302</v>
      </c>
      <c r="N172">
        <v>2.6</v>
      </c>
      <c r="O172" t="s">
        <v>149</v>
      </c>
      <c r="P172">
        <v>0.3</v>
      </c>
      <c r="Q172" t="s">
        <v>63</v>
      </c>
      <c r="R172">
        <v>1</v>
      </c>
      <c r="S172" t="s">
        <v>47</v>
      </c>
      <c r="T172">
        <v>0.1</v>
      </c>
      <c r="U172" t="s">
        <v>46</v>
      </c>
      <c r="V172">
        <v>1.1000000000000001</v>
      </c>
      <c r="W172" t="s">
        <v>49</v>
      </c>
    </row>
    <row r="173" spans="1:23" hidden="1" x14ac:dyDescent="0.25">
      <c r="A173" t="s">
        <v>21</v>
      </c>
      <c r="B173" t="s">
        <v>234</v>
      </c>
      <c r="C173" t="s">
        <v>235</v>
      </c>
      <c r="D173" t="str">
        <f t="shared" si="4"/>
        <v>Service/Maintenance</v>
      </c>
      <c r="E173" t="str">
        <f t="shared" si="5"/>
        <v/>
      </c>
      <c r="F173">
        <v>46.9</v>
      </c>
      <c r="G173" t="s">
        <v>64</v>
      </c>
    </row>
    <row r="174" spans="1:23" x14ac:dyDescent="0.25">
      <c r="A174" t="s">
        <v>21</v>
      </c>
      <c r="B174" t="s">
        <v>234</v>
      </c>
      <c r="C174" t="s">
        <v>235</v>
      </c>
      <c r="D174" t="str">
        <f t="shared" si="4"/>
        <v>Service/Maintenance</v>
      </c>
      <c r="E174" t="str">
        <f t="shared" si="5"/>
        <v>Female</v>
      </c>
      <c r="F174">
        <v>47</v>
      </c>
      <c r="G174" t="s">
        <v>36</v>
      </c>
      <c r="H174" s="1">
        <v>5605</v>
      </c>
      <c r="I174" t="s">
        <v>313</v>
      </c>
      <c r="J174">
        <v>185</v>
      </c>
      <c r="K174" t="s">
        <v>314</v>
      </c>
      <c r="L174" s="1">
        <v>4895</v>
      </c>
      <c r="M174" t="s">
        <v>315</v>
      </c>
      <c r="N174">
        <v>335</v>
      </c>
      <c r="O174" t="s">
        <v>316</v>
      </c>
      <c r="P174">
        <v>15</v>
      </c>
      <c r="Q174" t="s">
        <v>317</v>
      </c>
      <c r="R174">
        <v>130</v>
      </c>
      <c r="S174" t="s">
        <v>318</v>
      </c>
      <c r="T174">
        <v>0</v>
      </c>
      <c r="U174" t="s">
        <v>88</v>
      </c>
      <c r="V174">
        <v>40</v>
      </c>
      <c r="W174" t="s">
        <v>263</v>
      </c>
    </row>
    <row r="175" spans="1:23" hidden="1" x14ac:dyDescent="0.25">
      <c r="A175" t="s">
        <v>21</v>
      </c>
      <c r="B175" t="s">
        <v>234</v>
      </c>
      <c r="C175" t="s">
        <v>235</v>
      </c>
      <c r="D175" t="str">
        <f t="shared" si="4"/>
        <v>Service/Maintenance</v>
      </c>
      <c r="E175" t="str">
        <f t="shared" si="5"/>
        <v>Female</v>
      </c>
      <c r="F175">
        <v>48</v>
      </c>
      <c r="G175" t="s">
        <v>45</v>
      </c>
      <c r="H175">
        <v>48.7</v>
      </c>
      <c r="I175" t="s">
        <v>302</v>
      </c>
      <c r="J175">
        <v>1.6</v>
      </c>
      <c r="K175" t="s">
        <v>47</v>
      </c>
      <c r="L175">
        <v>42.5</v>
      </c>
      <c r="M175" t="s">
        <v>133</v>
      </c>
      <c r="N175">
        <v>2.9</v>
      </c>
      <c r="O175" t="s">
        <v>106</v>
      </c>
      <c r="P175">
        <v>0.1</v>
      </c>
      <c r="Q175" t="s">
        <v>62</v>
      </c>
      <c r="R175">
        <v>1.1000000000000001</v>
      </c>
      <c r="S175" t="s">
        <v>51</v>
      </c>
      <c r="T175">
        <v>0</v>
      </c>
      <c r="U175" t="s">
        <v>62</v>
      </c>
      <c r="V175">
        <v>0.3</v>
      </c>
      <c r="W175" t="s">
        <v>62</v>
      </c>
    </row>
    <row r="176" spans="1:23" hidden="1" x14ac:dyDescent="0.25">
      <c r="A176" t="s">
        <v>21</v>
      </c>
      <c r="B176" t="s">
        <v>234</v>
      </c>
      <c r="C176" t="s">
        <v>235</v>
      </c>
      <c r="D176" t="str">
        <f t="shared" si="4"/>
        <v>Unemployed, no work experience in the last 5 years or most recent job was in a military-specific occupation</v>
      </c>
      <c r="E176" t="str">
        <f t="shared" si="5"/>
        <v/>
      </c>
      <c r="F176">
        <v>48.8</v>
      </c>
      <c r="G176" t="s">
        <v>214</v>
      </c>
    </row>
    <row r="177" spans="1:23" hidden="1" x14ac:dyDescent="0.25">
      <c r="A177" t="s">
        <v>21</v>
      </c>
      <c r="B177" t="s">
        <v>234</v>
      </c>
      <c r="C177" t="s">
        <v>235</v>
      </c>
      <c r="D177" t="str">
        <f t="shared" si="4"/>
        <v>Unemployed, no work experience in the last 5 years or most recent job was in a military-specific occupation</v>
      </c>
      <c r="E177" t="str">
        <f t="shared" si="5"/>
        <v/>
      </c>
      <c r="F177">
        <v>48.9</v>
      </c>
      <c r="G177" t="s">
        <v>35</v>
      </c>
    </row>
    <row r="178" spans="1:23" x14ac:dyDescent="0.25">
      <c r="A178" t="s">
        <v>21</v>
      </c>
      <c r="B178" t="s">
        <v>234</v>
      </c>
      <c r="C178" t="s">
        <v>235</v>
      </c>
      <c r="D178" t="str">
        <f t="shared" si="4"/>
        <v>Unemployed, no work experience in the last 5 years or most recent job was in a military-specific occupation</v>
      </c>
      <c r="E178" t="str">
        <f t="shared" si="5"/>
        <v>Total, both sexes</v>
      </c>
      <c r="F178">
        <v>49</v>
      </c>
      <c r="G178" t="s">
        <v>36</v>
      </c>
      <c r="H178">
        <v>165</v>
      </c>
      <c r="I178" t="s">
        <v>183</v>
      </c>
      <c r="J178">
        <v>35</v>
      </c>
      <c r="K178" t="s">
        <v>147</v>
      </c>
      <c r="L178">
        <v>90</v>
      </c>
      <c r="M178" t="s">
        <v>86</v>
      </c>
      <c r="N178">
        <v>15</v>
      </c>
      <c r="O178" t="s">
        <v>317</v>
      </c>
      <c r="P178">
        <v>4</v>
      </c>
      <c r="Q178" t="s">
        <v>71</v>
      </c>
      <c r="R178">
        <v>20</v>
      </c>
      <c r="S178" t="s">
        <v>110</v>
      </c>
      <c r="T178">
        <v>0</v>
      </c>
      <c r="U178" t="s">
        <v>88</v>
      </c>
      <c r="V178">
        <v>4</v>
      </c>
      <c r="W178" t="s">
        <v>71</v>
      </c>
    </row>
    <row r="179" spans="1:23" hidden="1" x14ac:dyDescent="0.25">
      <c r="A179" t="s">
        <v>21</v>
      </c>
      <c r="B179" t="s">
        <v>234</v>
      </c>
      <c r="C179" t="s">
        <v>235</v>
      </c>
      <c r="D179" t="str">
        <f t="shared" si="4"/>
        <v>Unemployed, no work experience in the last 5 years or most recent job was in a military-specific occupation</v>
      </c>
      <c r="E179" t="str">
        <f t="shared" si="5"/>
        <v>Total, both sexes</v>
      </c>
      <c r="F179">
        <v>50</v>
      </c>
      <c r="G179" t="s">
        <v>45</v>
      </c>
      <c r="H179">
        <v>100</v>
      </c>
      <c r="I179" t="s">
        <v>319</v>
      </c>
      <c r="J179">
        <v>21.2</v>
      </c>
      <c r="K179" t="s">
        <v>320</v>
      </c>
      <c r="L179">
        <v>54.5</v>
      </c>
      <c r="M179" t="s">
        <v>321</v>
      </c>
      <c r="N179">
        <v>9.1</v>
      </c>
      <c r="O179" t="s">
        <v>322</v>
      </c>
      <c r="P179">
        <v>2.4</v>
      </c>
      <c r="Q179" t="s">
        <v>133</v>
      </c>
      <c r="R179">
        <v>12.1</v>
      </c>
      <c r="S179" t="s">
        <v>323</v>
      </c>
      <c r="T179">
        <v>0</v>
      </c>
      <c r="U179" t="s">
        <v>319</v>
      </c>
      <c r="V179">
        <v>2.4</v>
      </c>
      <c r="W179" t="s">
        <v>141</v>
      </c>
    </row>
    <row r="180" spans="1:23" hidden="1" x14ac:dyDescent="0.25">
      <c r="A180" t="s">
        <v>21</v>
      </c>
      <c r="B180" t="s">
        <v>234</v>
      </c>
      <c r="C180" t="s">
        <v>235</v>
      </c>
      <c r="D180" t="str">
        <f t="shared" si="4"/>
        <v>Unemployed, no work experience in the last 5 years or most recent job was in a military-specific occupation</v>
      </c>
      <c r="E180" t="str">
        <f t="shared" si="5"/>
        <v/>
      </c>
      <c r="F180">
        <v>50.9</v>
      </c>
      <c r="G180" t="s">
        <v>52</v>
      </c>
    </row>
    <row r="181" spans="1:23" x14ac:dyDescent="0.25">
      <c r="A181" t="s">
        <v>21</v>
      </c>
      <c r="B181" t="s">
        <v>234</v>
      </c>
      <c r="C181" t="s">
        <v>235</v>
      </c>
      <c r="D181" t="str">
        <f t="shared" si="4"/>
        <v>Unemployed, no work experience in the last 5 years or most recent job was in a military-specific occupation</v>
      </c>
      <c r="E181" t="str">
        <f t="shared" si="5"/>
        <v>Male</v>
      </c>
      <c r="F181">
        <v>51</v>
      </c>
      <c r="G181" t="s">
        <v>36</v>
      </c>
      <c r="H181">
        <v>60</v>
      </c>
      <c r="I181" t="s">
        <v>146</v>
      </c>
      <c r="J181">
        <v>20</v>
      </c>
      <c r="K181" t="s">
        <v>143</v>
      </c>
      <c r="L181">
        <v>35</v>
      </c>
      <c r="M181" t="s">
        <v>193</v>
      </c>
      <c r="N181">
        <v>4</v>
      </c>
      <c r="O181" t="s">
        <v>71</v>
      </c>
      <c r="P181">
        <v>0</v>
      </c>
      <c r="Q181" t="s">
        <v>88</v>
      </c>
      <c r="R181">
        <v>4</v>
      </c>
      <c r="S181" t="s">
        <v>324</v>
      </c>
      <c r="T181">
        <v>0</v>
      </c>
      <c r="U181" t="s">
        <v>88</v>
      </c>
      <c r="V181">
        <v>0</v>
      </c>
      <c r="W181" t="s">
        <v>88</v>
      </c>
    </row>
    <row r="182" spans="1:23" hidden="1" x14ac:dyDescent="0.25">
      <c r="A182" t="s">
        <v>21</v>
      </c>
      <c r="B182" t="s">
        <v>234</v>
      </c>
      <c r="C182" t="s">
        <v>235</v>
      </c>
      <c r="D182" t="str">
        <f t="shared" si="4"/>
        <v>Unemployed, no work experience in the last 5 years or most recent job was in a military-specific occupation</v>
      </c>
      <c r="E182" t="str">
        <f t="shared" si="5"/>
        <v>Male</v>
      </c>
      <c r="F182">
        <v>52</v>
      </c>
      <c r="G182" t="s">
        <v>45</v>
      </c>
      <c r="H182">
        <v>36.4</v>
      </c>
      <c r="I182" t="s">
        <v>156</v>
      </c>
      <c r="J182">
        <v>12.1</v>
      </c>
      <c r="K182" t="s">
        <v>325</v>
      </c>
      <c r="L182">
        <v>21.2</v>
      </c>
      <c r="M182" t="s">
        <v>326</v>
      </c>
      <c r="N182">
        <v>2.4</v>
      </c>
      <c r="O182" t="s">
        <v>132</v>
      </c>
      <c r="P182">
        <v>0</v>
      </c>
      <c r="Q182" t="s">
        <v>319</v>
      </c>
      <c r="R182">
        <v>2.4</v>
      </c>
      <c r="S182" t="s">
        <v>327</v>
      </c>
      <c r="T182">
        <v>0</v>
      </c>
      <c r="U182" t="s">
        <v>319</v>
      </c>
      <c r="V182">
        <v>0</v>
      </c>
      <c r="W182" t="s">
        <v>319</v>
      </c>
    </row>
    <row r="183" spans="1:23" hidden="1" x14ac:dyDescent="0.25">
      <c r="A183" t="s">
        <v>21</v>
      </c>
      <c r="B183" t="s">
        <v>234</v>
      </c>
      <c r="C183" t="s">
        <v>235</v>
      </c>
      <c r="D183" t="str">
        <f t="shared" si="4"/>
        <v>Unemployed, no work experience in the last 5 years or most recent job was in a military-specific occupation</v>
      </c>
      <c r="E183" t="str">
        <f t="shared" si="5"/>
        <v/>
      </c>
      <c r="F183">
        <v>52.9</v>
      </c>
      <c r="G183" t="s">
        <v>64</v>
      </c>
    </row>
    <row r="184" spans="1:23" x14ac:dyDescent="0.25">
      <c r="A184" t="s">
        <v>21</v>
      </c>
      <c r="B184" t="s">
        <v>234</v>
      </c>
      <c r="C184" t="s">
        <v>235</v>
      </c>
      <c r="D184" t="str">
        <f t="shared" si="4"/>
        <v>Unemployed, no work experience in the last 5 years or most recent job was in a military-specific occupation</v>
      </c>
      <c r="E184" t="str">
        <f t="shared" si="5"/>
        <v>Female</v>
      </c>
      <c r="F184">
        <v>53</v>
      </c>
      <c r="G184" t="s">
        <v>36</v>
      </c>
      <c r="H184">
        <v>105</v>
      </c>
      <c r="I184" t="s">
        <v>102</v>
      </c>
      <c r="J184">
        <v>15</v>
      </c>
      <c r="K184" t="s">
        <v>177</v>
      </c>
      <c r="L184">
        <v>55</v>
      </c>
      <c r="M184" t="s">
        <v>251</v>
      </c>
      <c r="N184">
        <v>10</v>
      </c>
      <c r="O184" t="s">
        <v>143</v>
      </c>
      <c r="P184">
        <v>4</v>
      </c>
      <c r="Q184" t="s">
        <v>71</v>
      </c>
      <c r="R184">
        <v>15</v>
      </c>
      <c r="S184" t="s">
        <v>193</v>
      </c>
      <c r="T184">
        <v>0</v>
      </c>
      <c r="U184" t="s">
        <v>88</v>
      </c>
      <c r="V184">
        <v>4</v>
      </c>
      <c r="W184" t="s">
        <v>71</v>
      </c>
    </row>
    <row r="185" spans="1:23" hidden="1" x14ac:dyDescent="0.25">
      <c r="A185" t="s">
        <v>21</v>
      </c>
      <c r="B185" t="s">
        <v>234</v>
      </c>
      <c r="C185" t="s">
        <v>235</v>
      </c>
      <c r="D185" t="str">
        <f t="shared" si="4"/>
        <v>Unemployed, no work experience in the last 5 years or most recent job was in a military-specific occupation</v>
      </c>
      <c r="E185" t="str">
        <f t="shared" si="5"/>
        <v>Female</v>
      </c>
      <c r="F185">
        <v>54</v>
      </c>
      <c r="G185" t="s">
        <v>45</v>
      </c>
      <c r="H185">
        <v>63.6</v>
      </c>
      <c r="I185" t="s">
        <v>328</v>
      </c>
      <c r="J185">
        <v>9.1</v>
      </c>
      <c r="K185" t="s">
        <v>322</v>
      </c>
      <c r="L185">
        <v>33.299999999999997</v>
      </c>
      <c r="M185" t="s">
        <v>329</v>
      </c>
      <c r="N185">
        <v>6.1</v>
      </c>
      <c r="O185" t="s">
        <v>330</v>
      </c>
      <c r="P185">
        <v>2.4</v>
      </c>
      <c r="Q185" t="s">
        <v>133</v>
      </c>
      <c r="R185">
        <v>9.1</v>
      </c>
      <c r="S185" t="s">
        <v>331</v>
      </c>
      <c r="T185">
        <v>0</v>
      </c>
      <c r="U185" t="s">
        <v>319</v>
      </c>
      <c r="V185">
        <v>2.4</v>
      </c>
      <c r="W185" t="s">
        <v>141</v>
      </c>
    </row>
    <row r="186" spans="1:23" hidden="1" x14ac:dyDescent="0.25">
      <c r="A186" t="s">
        <v>21</v>
      </c>
      <c r="B186" t="s">
        <v>332</v>
      </c>
      <c r="C186" t="s">
        <v>333</v>
      </c>
      <c r="D186" t="str">
        <f t="shared" si="4"/>
        <v>Officials/Administrators</v>
      </c>
      <c r="E186" t="str">
        <f t="shared" si="5"/>
        <v/>
      </c>
      <c r="F186">
        <v>0.8</v>
      </c>
      <c r="G186" t="s">
        <v>34</v>
      </c>
    </row>
    <row r="187" spans="1:23" hidden="1" x14ac:dyDescent="0.25">
      <c r="A187" t="s">
        <v>21</v>
      </c>
      <c r="B187" t="s">
        <v>332</v>
      </c>
      <c r="C187" t="s">
        <v>333</v>
      </c>
      <c r="D187" t="str">
        <f t="shared" si="4"/>
        <v>Officials/Administrators</v>
      </c>
      <c r="E187" t="str">
        <f t="shared" si="5"/>
        <v/>
      </c>
      <c r="F187">
        <v>0.9</v>
      </c>
      <c r="G187" t="s">
        <v>35</v>
      </c>
    </row>
    <row r="188" spans="1:23" x14ac:dyDescent="0.25">
      <c r="A188" t="s">
        <v>21</v>
      </c>
      <c r="B188" t="s">
        <v>332</v>
      </c>
      <c r="C188" t="s">
        <v>333</v>
      </c>
      <c r="D188" t="str">
        <f t="shared" si="4"/>
        <v>Officials/Administrators</v>
      </c>
      <c r="E188" t="str">
        <f t="shared" si="5"/>
        <v>Total, both sexes</v>
      </c>
      <c r="F188">
        <v>1</v>
      </c>
      <c r="G188" t="s">
        <v>36</v>
      </c>
      <c r="H188" s="1">
        <v>11920</v>
      </c>
      <c r="I188" t="s">
        <v>334</v>
      </c>
      <c r="J188">
        <v>225</v>
      </c>
      <c r="K188" t="s">
        <v>335</v>
      </c>
      <c r="L188" s="1">
        <v>11095</v>
      </c>
      <c r="M188" t="s">
        <v>336</v>
      </c>
      <c r="N188">
        <v>15</v>
      </c>
      <c r="O188" t="s">
        <v>143</v>
      </c>
      <c r="P188">
        <v>45</v>
      </c>
      <c r="Q188" t="s">
        <v>194</v>
      </c>
      <c r="R188">
        <v>295</v>
      </c>
      <c r="S188" t="s">
        <v>337</v>
      </c>
      <c r="T188">
        <v>0</v>
      </c>
      <c r="U188" t="s">
        <v>88</v>
      </c>
      <c r="V188">
        <v>250</v>
      </c>
      <c r="W188" t="s">
        <v>338</v>
      </c>
    </row>
    <row r="189" spans="1:23" hidden="1" x14ac:dyDescent="0.25">
      <c r="A189" t="s">
        <v>21</v>
      </c>
      <c r="B189" t="s">
        <v>332</v>
      </c>
      <c r="C189" t="s">
        <v>333</v>
      </c>
      <c r="D189" t="str">
        <f t="shared" si="4"/>
        <v>Officials/Administrators</v>
      </c>
      <c r="E189" t="str">
        <f t="shared" si="5"/>
        <v>Total, both sexes</v>
      </c>
      <c r="F189">
        <v>2</v>
      </c>
      <c r="G189" t="s">
        <v>45</v>
      </c>
      <c r="H189">
        <v>100</v>
      </c>
      <c r="I189" t="s">
        <v>46</v>
      </c>
      <c r="J189">
        <v>1.9</v>
      </c>
      <c r="K189" t="s">
        <v>51</v>
      </c>
      <c r="L189">
        <v>93.1</v>
      </c>
      <c r="M189" t="s">
        <v>89</v>
      </c>
      <c r="N189">
        <v>0.1</v>
      </c>
      <c r="O189" t="s">
        <v>62</v>
      </c>
      <c r="P189">
        <v>0.4</v>
      </c>
      <c r="Q189" t="s">
        <v>63</v>
      </c>
      <c r="R189">
        <v>2.5</v>
      </c>
      <c r="S189" t="s">
        <v>123</v>
      </c>
      <c r="T189">
        <v>0</v>
      </c>
      <c r="U189" t="s">
        <v>46</v>
      </c>
      <c r="V189">
        <v>2.1</v>
      </c>
      <c r="W189" t="s">
        <v>115</v>
      </c>
    </row>
    <row r="190" spans="1:23" hidden="1" x14ac:dyDescent="0.25">
      <c r="A190" t="s">
        <v>21</v>
      </c>
      <c r="B190" t="s">
        <v>332</v>
      </c>
      <c r="C190" t="s">
        <v>333</v>
      </c>
      <c r="D190" t="str">
        <f t="shared" si="4"/>
        <v>Officials/Administrators</v>
      </c>
      <c r="E190" t="str">
        <f t="shared" si="5"/>
        <v/>
      </c>
      <c r="F190">
        <v>2.9</v>
      </c>
      <c r="G190" t="s">
        <v>52</v>
      </c>
    </row>
    <row r="191" spans="1:23" x14ac:dyDescent="0.25">
      <c r="A191" t="s">
        <v>21</v>
      </c>
      <c r="B191" t="s">
        <v>332</v>
      </c>
      <c r="C191" t="s">
        <v>333</v>
      </c>
      <c r="D191" t="str">
        <f t="shared" si="4"/>
        <v>Officials/Administrators</v>
      </c>
      <c r="E191" t="str">
        <f t="shared" si="5"/>
        <v>Male</v>
      </c>
      <c r="F191">
        <v>3</v>
      </c>
      <c r="G191" t="s">
        <v>36</v>
      </c>
      <c r="H191" s="1">
        <v>7465</v>
      </c>
      <c r="I191" t="s">
        <v>339</v>
      </c>
      <c r="J191">
        <v>185</v>
      </c>
      <c r="K191" t="s">
        <v>236</v>
      </c>
      <c r="L191" s="1">
        <v>6945</v>
      </c>
      <c r="M191" t="s">
        <v>340</v>
      </c>
      <c r="N191">
        <v>4</v>
      </c>
      <c r="O191" t="s">
        <v>88</v>
      </c>
      <c r="P191">
        <v>10</v>
      </c>
      <c r="Q191" t="s">
        <v>242</v>
      </c>
      <c r="R191">
        <v>180</v>
      </c>
      <c r="S191" t="s">
        <v>220</v>
      </c>
      <c r="T191">
        <v>0</v>
      </c>
      <c r="U191" t="s">
        <v>88</v>
      </c>
      <c r="V191">
        <v>140</v>
      </c>
      <c r="W191" t="s">
        <v>341</v>
      </c>
    </row>
    <row r="192" spans="1:23" hidden="1" x14ac:dyDescent="0.25">
      <c r="A192" t="s">
        <v>21</v>
      </c>
      <c r="B192" t="s">
        <v>332</v>
      </c>
      <c r="C192" t="s">
        <v>333</v>
      </c>
      <c r="D192" t="str">
        <f t="shared" si="4"/>
        <v>Officials/Administrators</v>
      </c>
      <c r="E192" t="str">
        <f t="shared" si="5"/>
        <v>Male</v>
      </c>
      <c r="F192">
        <v>4</v>
      </c>
      <c r="G192" t="s">
        <v>45</v>
      </c>
      <c r="H192">
        <v>62.6</v>
      </c>
      <c r="I192" t="s">
        <v>238</v>
      </c>
      <c r="J192">
        <v>1.6</v>
      </c>
      <c r="K192" t="s">
        <v>123</v>
      </c>
      <c r="L192">
        <v>58.3</v>
      </c>
      <c r="M192" t="s">
        <v>141</v>
      </c>
      <c r="N192">
        <v>0</v>
      </c>
      <c r="O192" t="s">
        <v>46</v>
      </c>
      <c r="P192">
        <v>0.1</v>
      </c>
      <c r="Q192" t="s">
        <v>46</v>
      </c>
      <c r="R192">
        <v>1.5</v>
      </c>
      <c r="S192" t="s">
        <v>47</v>
      </c>
      <c r="T192">
        <v>0</v>
      </c>
      <c r="U192" t="s">
        <v>46</v>
      </c>
      <c r="V192">
        <v>1.2</v>
      </c>
      <c r="W192" t="s">
        <v>51</v>
      </c>
    </row>
    <row r="193" spans="1:23" hidden="1" x14ac:dyDescent="0.25">
      <c r="A193" t="s">
        <v>21</v>
      </c>
      <c r="B193" t="s">
        <v>332</v>
      </c>
      <c r="C193" t="s">
        <v>333</v>
      </c>
      <c r="D193" t="str">
        <f t="shared" si="4"/>
        <v>Officials/Administrators</v>
      </c>
      <c r="E193" t="str">
        <f t="shared" si="5"/>
        <v/>
      </c>
      <c r="F193">
        <v>4.9000000000000004</v>
      </c>
      <c r="G193" t="s">
        <v>64</v>
      </c>
    </row>
    <row r="194" spans="1:23" x14ac:dyDescent="0.25">
      <c r="A194" t="s">
        <v>21</v>
      </c>
      <c r="B194" t="s">
        <v>332</v>
      </c>
      <c r="C194" t="s">
        <v>333</v>
      </c>
      <c r="D194" t="str">
        <f t="shared" si="4"/>
        <v>Officials/Administrators</v>
      </c>
      <c r="E194" t="str">
        <f t="shared" si="5"/>
        <v>Female</v>
      </c>
      <c r="F194">
        <v>5</v>
      </c>
      <c r="G194" t="s">
        <v>36</v>
      </c>
      <c r="H194" s="1">
        <v>4460</v>
      </c>
      <c r="I194" t="s">
        <v>315</v>
      </c>
      <c r="J194">
        <v>40</v>
      </c>
      <c r="K194" t="s">
        <v>86</v>
      </c>
      <c r="L194" s="1">
        <v>4145</v>
      </c>
      <c r="M194" t="s">
        <v>342</v>
      </c>
      <c r="N194">
        <v>10</v>
      </c>
      <c r="O194" t="s">
        <v>170</v>
      </c>
      <c r="P194">
        <v>35</v>
      </c>
      <c r="Q194" t="s">
        <v>147</v>
      </c>
      <c r="R194">
        <v>115</v>
      </c>
      <c r="S194" t="s">
        <v>183</v>
      </c>
      <c r="T194">
        <v>0</v>
      </c>
      <c r="U194" t="s">
        <v>88</v>
      </c>
      <c r="V194">
        <v>110</v>
      </c>
      <c r="W194" t="s">
        <v>129</v>
      </c>
    </row>
    <row r="195" spans="1:23" hidden="1" x14ac:dyDescent="0.25">
      <c r="A195" t="s">
        <v>21</v>
      </c>
      <c r="B195" t="s">
        <v>332</v>
      </c>
      <c r="C195" t="s">
        <v>333</v>
      </c>
      <c r="D195" t="str">
        <f t="shared" si="4"/>
        <v>Officials/Administrators</v>
      </c>
      <c r="E195" t="str">
        <f t="shared" si="5"/>
        <v>Female</v>
      </c>
      <c r="F195">
        <v>6</v>
      </c>
      <c r="G195" t="s">
        <v>45</v>
      </c>
      <c r="H195">
        <v>37.4</v>
      </c>
      <c r="I195" t="s">
        <v>238</v>
      </c>
      <c r="J195">
        <v>0.3</v>
      </c>
      <c r="K195" t="s">
        <v>63</v>
      </c>
      <c r="L195">
        <v>34.799999999999997</v>
      </c>
      <c r="M195" t="s">
        <v>266</v>
      </c>
      <c r="N195">
        <v>0.1</v>
      </c>
      <c r="O195" t="s">
        <v>46</v>
      </c>
      <c r="P195">
        <v>0.3</v>
      </c>
      <c r="Q195" t="s">
        <v>62</v>
      </c>
      <c r="R195">
        <v>1</v>
      </c>
      <c r="S195" t="s">
        <v>47</v>
      </c>
      <c r="T195">
        <v>0</v>
      </c>
      <c r="U195" t="s">
        <v>46</v>
      </c>
      <c r="V195">
        <v>0.9</v>
      </c>
      <c r="W195" t="s">
        <v>49</v>
      </c>
    </row>
    <row r="196" spans="1:23" hidden="1" x14ac:dyDescent="0.25">
      <c r="A196" t="s">
        <v>21</v>
      </c>
      <c r="B196" t="s">
        <v>332</v>
      </c>
      <c r="C196" t="s">
        <v>333</v>
      </c>
      <c r="D196" t="str">
        <f t="shared" si="4"/>
        <v>Professionals</v>
      </c>
      <c r="E196" t="str">
        <f t="shared" si="5"/>
        <v/>
      </c>
      <c r="F196">
        <v>6.8</v>
      </c>
      <c r="G196" t="s">
        <v>72</v>
      </c>
    </row>
    <row r="197" spans="1:23" hidden="1" x14ac:dyDescent="0.25">
      <c r="A197" t="s">
        <v>21</v>
      </c>
      <c r="B197" t="s">
        <v>332</v>
      </c>
      <c r="C197" t="s">
        <v>333</v>
      </c>
      <c r="D197" t="str">
        <f t="shared" si="4"/>
        <v>Professionals</v>
      </c>
      <c r="E197" t="str">
        <f t="shared" si="5"/>
        <v/>
      </c>
      <c r="F197">
        <v>6.9</v>
      </c>
      <c r="G197" t="s">
        <v>35</v>
      </c>
    </row>
    <row r="198" spans="1:23" x14ac:dyDescent="0.25">
      <c r="A198" t="s">
        <v>21</v>
      </c>
      <c r="B198" t="s">
        <v>332</v>
      </c>
      <c r="C198" t="s">
        <v>333</v>
      </c>
      <c r="D198" t="str">
        <f t="shared" ref="D198:D261" si="6">IF(G199="Total, both sexes",G198,D197)</f>
        <v>Professionals</v>
      </c>
      <c r="E198" t="str">
        <f t="shared" ref="E198:E261" si="7">IF(G198="Number",G197,IF(G198="Percent",G196,""))</f>
        <v>Total, both sexes</v>
      </c>
      <c r="F198">
        <v>7</v>
      </c>
      <c r="G198" t="s">
        <v>36</v>
      </c>
      <c r="H198" s="1">
        <v>13265</v>
      </c>
      <c r="I198" t="s">
        <v>343</v>
      </c>
      <c r="J198">
        <v>230</v>
      </c>
      <c r="K198" t="s">
        <v>344</v>
      </c>
      <c r="L198" s="1">
        <v>12015</v>
      </c>
      <c r="M198" t="s">
        <v>345</v>
      </c>
      <c r="N198">
        <v>200</v>
      </c>
      <c r="O198" t="s">
        <v>346</v>
      </c>
      <c r="P198">
        <v>0</v>
      </c>
      <c r="Q198" t="s">
        <v>88</v>
      </c>
      <c r="R198">
        <v>670</v>
      </c>
      <c r="S198" t="s">
        <v>167</v>
      </c>
      <c r="T198">
        <v>0</v>
      </c>
      <c r="U198" t="s">
        <v>88</v>
      </c>
      <c r="V198">
        <v>155</v>
      </c>
      <c r="W198" t="s">
        <v>185</v>
      </c>
    </row>
    <row r="199" spans="1:23" hidden="1" x14ac:dyDescent="0.25">
      <c r="A199" t="s">
        <v>21</v>
      </c>
      <c r="B199" t="s">
        <v>332</v>
      </c>
      <c r="C199" t="s">
        <v>333</v>
      </c>
      <c r="D199" t="str">
        <f t="shared" si="6"/>
        <v>Professionals</v>
      </c>
      <c r="E199" t="str">
        <f t="shared" si="7"/>
        <v>Total, both sexes</v>
      </c>
      <c r="F199">
        <v>8</v>
      </c>
      <c r="G199" t="s">
        <v>45</v>
      </c>
      <c r="H199">
        <v>100</v>
      </c>
      <c r="I199" t="s">
        <v>46</v>
      </c>
      <c r="J199">
        <v>1.7</v>
      </c>
      <c r="K199" t="s">
        <v>51</v>
      </c>
      <c r="L199">
        <v>90.6</v>
      </c>
      <c r="M199" t="s">
        <v>107</v>
      </c>
      <c r="N199">
        <v>1.5</v>
      </c>
      <c r="O199" t="s">
        <v>115</v>
      </c>
      <c r="P199">
        <v>0</v>
      </c>
      <c r="Q199" t="s">
        <v>46</v>
      </c>
      <c r="R199">
        <v>5.0999999999999996</v>
      </c>
      <c r="S199" t="s">
        <v>89</v>
      </c>
      <c r="T199">
        <v>0</v>
      </c>
      <c r="U199" t="s">
        <v>46</v>
      </c>
      <c r="V199">
        <v>1.2</v>
      </c>
      <c r="W199" t="s">
        <v>49</v>
      </c>
    </row>
    <row r="200" spans="1:23" hidden="1" x14ac:dyDescent="0.25">
      <c r="A200" t="s">
        <v>21</v>
      </c>
      <c r="B200" t="s">
        <v>332</v>
      </c>
      <c r="C200" t="s">
        <v>333</v>
      </c>
      <c r="D200" t="str">
        <f t="shared" si="6"/>
        <v>Professionals</v>
      </c>
      <c r="E200" t="str">
        <f t="shared" si="7"/>
        <v/>
      </c>
      <c r="F200">
        <v>8.9</v>
      </c>
      <c r="G200" t="s">
        <v>52</v>
      </c>
    </row>
    <row r="201" spans="1:23" x14ac:dyDescent="0.25">
      <c r="A201" t="s">
        <v>21</v>
      </c>
      <c r="B201" t="s">
        <v>332</v>
      </c>
      <c r="C201" t="s">
        <v>333</v>
      </c>
      <c r="D201" t="str">
        <f t="shared" si="6"/>
        <v>Professionals</v>
      </c>
      <c r="E201" t="str">
        <f t="shared" si="7"/>
        <v>Male</v>
      </c>
      <c r="F201">
        <v>9</v>
      </c>
      <c r="G201" t="s">
        <v>36</v>
      </c>
      <c r="H201" s="1">
        <v>5740</v>
      </c>
      <c r="I201" t="s">
        <v>347</v>
      </c>
      <c r="J201">
        <v>90</v>
      </c>
      <c r="K201" t="s">
        <v>183</v>
      </c>
      <c r="L201" s="1">
        <v>5205</v>
      </c>
      <c r="M201" t="s">
        <v>348</v>
      </c>
      <c r="N201">
        <v>90</v>
      </c>
      <c r="O201" t="s">
        <v>304</v>
      </c>
      <c r="P201">
        <v>0</v>
      </c>
      <c r="Q201" t="s">
        <v>88</v>
      </c>
      <c r="R201">
        <v>320</v>
      </c>
      <c r="S201" t="s">
        <v>44</v>
      </c>
      <c r="T201">
        <v>0</v>
      </c>
      <c r="U201" t="s">
        <v>88</v>
      </c>
      <c r="V201">
        <v>30</v>
      </c>
      <c r="W201" t="s">
        <v>194</v>
      </c>
    </row>
    <row r="202" spans="1:23" hidden="1" x14ac:dyDescent="0.25">
      <c r="A202" t="s">
        <v>21</v>
      </c>
      <c r="B202" t="s">
        <v>332</v>
      </c>
      <c r="C202" t="s">
        <v>333</v>
      </c>
      <c r="D202" t="str">
        <f t="shared" si="6"/>
        <v>Professionals</v>
      </c>
      <c r="E202" t="str">
        <f t="shared" si="7"/>
        <v>Male</v>
      </c>
      <c r="F202">
        <v>10</v>
      </c>
      <c r="G202" t="s">
        <v>45</v>
      </c>
      <c r="H202">
        <v>43.3</v>
      </c>
      <c r="I202" t="s">
        <v>266</v>
      </c>
      <c r="J202">
        <v>0.7</v>
      </c>
      <c r="K202" t="s">
        <v>50</v>
      </c>
      <c r="L202">
        <v>39.200000000000003</v>
      </c>
      <c r="M202" t="s">
        <v>114</v>
      </c>
      <c r="N202">
        <v>0.7</v>
      </c>
      <c r="O202" t="s">
        <v>47</v>
      </c>
      <c r="P202">
        <v>0</v>
      </c>
      <c r="Q202" t="s">
        <v>46</v>
      </c>
      <c r="R202">
        <v>2.4</v>
      </c>
      <c r="S202" t="s">
        <v>115</v>
      </c>
      <c r="T202">
        <v>0</v>
      </c>
      <c r="U202" t="s">
        <v>46</v>
      </c>
      <c r="V202">
        <v>0.2</v>
      </c>
      <c r="W202" t="s">
        <v>63</v>
      </c>
    </row>
    <row r="203" spans="1:23" hidden="1" x14ac:dyDescent="0.25">
      <c r="A203" t="s">
        <v>21</v>
      </c>
      <c r="B203" t="s">
        <v>332</v>
      </c>
      <c r="C203" t="s">
        <v>333</v>
      </c>
      <c r="D203" t="str">
        <f t="shared" si="6"/>
        <v>Professionals</v>
      </c>
      <c r="E203" t="str">
        <f t="shared" si="7"/>
        <v/>
      </c>
      <c r="F203">
        <v>10.9</v>
      </c>
      <c r="G203" t="s">
        <v>64</v>
      </c>
    </row>
    <row r="204" spans="1:23" x14ac:dyDescent="0.25">
      <c r="A204" t="s">
        <v>21</v>
      </c>
      <c r="B204" t="s">
        <v>332</v>
      </c>
      <c r="C204" t="s">
        <v>333</v>
      </c>
      <c r="D204" t="str">
        <f t="shared" si="6"/>
        <v>Professionals</v>
      </c>
      <c r="E204" t="str">
        <f t="shared" si="7"/>
        <v>Female</v>
      </c>
      <c r="F204">
        <v>11</v>
      </c>
      <c r="G204" t="s">
        <v>36</v>
      </c>
      <c r="H204" s="1">
        <v>7530</v>
      </c>
      <c r="I204" t="s">
        <v>349</v>
      </c>
      <c r="J204">
        <v>135</v>
      </c>
      <c r="K204" t="s">
        <v>236</v>
      </c>
      <c r="L204" s="1">
        <v>6805</v>
      </c>
      <c r="M204" t="s">
        <v>350</v>
      </c>
      <c r="N204">
        <v>110</v>
      </c>
      <c r="O204" t="s">
        <v>218</v>
      </c>
      <c r="P204">
        <v>0</v>
      </c>
      <c r="Q204" t="s">
        <v>88</v>
      </c>
      <c r="R204">
        <v>350</v>
      </c>
      <c r="S204" t="s">
        <v>293</v>
      </c>
      <c r="T204">
        <v>0</v>
      </c>
      <c r="U204" t="s">
        <v>88</v>
      </c>
      <c r="V204">
        <v>125</v>
      </c>
      <c r="W204" t="s">
        <v>68</v>
      </c>
    </row>
    <row r="205" spans="1:23" hidden="1" x14ac:dyDescent="0.25">
      <c r="A205" t="s">
        <v>21</v>
      </c>
      <c r="B205" t="s">
        <v>332</v>
      </c>
      <c r="C205" t="s">
        <v>333</v>
      </c>
      <c r="D205" t="str">
        <f t="shared" si="6"/>
        <v>Professionals</v>
      </c>
      <c r="E205" t="str">
        <f t="shared" si="7"/>
        <v>Female</v>
      </c>
      <c r="F205">
        <v>12</v>
      </c>
      <c r="G205" t="s">
        <v>45</v>
      </c>
      <c r="H205">
        <v>56.8</v>
      </c>
      <c r="I205" t="s">
        <v>266</v>
      </c>
      <c r="J205">
        <v>1</v>
      </c>
      <c r="K205" t="s">
        <v>49</v>
      </c>
      <c r="L205">
        <v>51.3</v>
      </c>
      <c r="M205" t="s">
        <v>141</v>
      </c>
      <c r="N205">
        <v>0.8</v>
      </c>
      <c r="O205" t="s">
        <v>49</v>
      </c>
      <c r="P205">
        <v>0</v>
      </c>
      <c r="Q205" t="s">
        <v>46</v>
      </c>
      <c r="R205">
        <v>2.6</v>
      </c>
      <c r="S205" t="s">
        <v>123</v>
      </c>
      <c r="T205">
        <v>0</v>
      </c>
      <c r="U205" t="s">
        <v>46</v>
      </c>
      <c r="V205">
        <v>0.9</v>
      </c>
      <c r="W205" t="s">
        <v>49</v>
      </c>
    </row>
    <row r="206" spans="1:23" hidden="1" x14ac:dyDescent="0.25">
      <c r="A206" t="s">
        <v>21</v>
      </c>
      <c r="B206" t="s">
        <v>332</v>
      </c>
      <c r="C206" t="s">
        <v>333</v>
      </c>
      <c r="D206" t="str">
        <f t="shared" si="6"/>
        <v>Technicians</v>
      </c>
      <c r="E206" t="str">
        <f t="shared" si="7"/>
        <v/>
      </c>
      <c r="F206">
        <v>12.8</v>
      </c>
      <c r="G206" t="s">
        <v>97</v>
      </c>
    </row>
    <row r="207" spans="1:23" hidden="1" x14ac:dyDescent="0.25">
      <c r="A207" t="s">
        <v>21</v>
      </c>
      <c r="B207" t="s">
        <v>332</v>
      </c>
      <c r="C207" t="s">
        <v>333</v>
      </c>
      <c r="D207" t="str">
        <f t="shared" si="6"/>
        <v>Technicians</v>
      </c>
      <c r="E207" t="str">
        <f t="shared" si="7"/>
        <v/>
      </c>
      <c r="F207">
        <v>12.9</v>
      </c>
      <c r="G207" t="s">
        <v>35</v>
      </c>
    </row>
    <row r="208" spans="1:23" x14ac:dyDescent="0.25">
      <c r="A208" t="s">
        <v>21</v>
      </c>
      <c r="B208" t="s">
        <v>332</v>
      </c>
      <c r="C208" t="s">
        <v>333</v>
      </c>
      <c r="D208" t="str">
        <f t="shared" si="6"/>
        <v>Technicians</v>
      </c>
      <c r="E208" t="str">
        <f t="shared" si="7"/>
        <v>Total, both sexes</v>
      </c>
      <c r="F208">
        <v>13</v>
      </c>
      <c r="G208" t="s">
        <v>36</v>
      </c>
      <c r="H208" s="1">
        <v>4185</v>
      </c>
      <c r="I208" t="s">
        <v>351</v>
      </c>
      <c r="J208">
        <v>425</v>
      </c>
      <c r="K208" t="s">
        <v>80</v>
      </c>
      <c r="L208" s="1">
        <v>3330</v>
      </c>
      <c r="M208" t="s">
        <v>352</v>
      </c>
      <c r="N208">
        <v>100</v>
      </c>
      <c r="O208" t="s">
        <v>137</v>
      </c>
      <c r="P208">
        <v>0</v>
      </c>
      <c r="Q208" t="s">
        <v>88</v>
      </c>
      <c r="R208">
        <v>270</v>
      </c>
      <c r="S208" t="s">
        <v>353</v>
      </c>
      <c r="T208">
        <v>0</v>
      </c>
      <c r="U208" t="s">
        <v>88</v>
      </c>
      <c r="V208">
        <v>60</v>
      </c>
      <c r="W208" t="s">
        <v>128</v>
      </c>
    </row>
    <row r="209" spans="1:23" hidden="1" x14ac:dyDescent="0.25">
      <c r="A209" t="s">
        <v>21</v>
      </c>
      <c r="B209" t="s">
        <v>332</v>
      </c>
      <c r="C209" t="s">
        <v>333</v>
      </c>
      <c r="D209" t="str">
        <f t="shared" si="6"/>
        <v>Technicians</v>
      </c>
      <c r="E209" t="str">
        <f t="shared" si="7"/>
        <v>Total, both sexes</v>
      </c>
      <c r="F209">
        <v>14</v>
      </c>
      <c r="G209" t="s">
        <v>45</v>
      </c>
      <c r="H209">
        <v>100</v>
      </c>
      <c r="I209" t="s">
        <v>50</v>
      </c>
      <c r="J209">
        <v>10.199999999999999</v>
      </c>
      <c r="K209" t="s">
        <v>354</v>
      </c>
      <c r="L209">
        <v>79.599999999999994</v>
      </c>
      <c r="M209" t="s">
        <v>268</v>
      </c>
      <c r="N209">
        <v>2.4</v>
      </c>
      <c r="O209" t="s">
        <v>61</v>
      </c>
      <c r="P209">
        <v>0</v>
      </c>
      <c r="Q209" t="s">
        <v>50</v>
      </c>
      <c r="R209">
        <v>6.5</v>
      </c>
      <c r="S209" t="s">
        <v>355</v>
      </c>
      <c r="T209">
        <v>0</v>
      </c>
      <c r="U209" t="s">
        <v>50</v>
      </c>
      <c r="V209">
        <v>1.4</v>
      </c>
      <c r="W209" t="s">
        <v>115</v>
      </c>
    </row>
    <row r="210" spans="1:23" hidden="1" x14ac:dyDescent="0.25">
      <c r="A210" t="s">
        <v>21</v>
      </c>
      <c r="B210" t="s">
        <v>332</v>
      </c>
      <c r="C210" t="s">
        <v>333</v>
      </c>
      <c r="D210" t="str">
        <f t="shared" si="6"/>
        <v>Technicians</v>
      </c>
      <c r="E210" t="str">
        <f t="shared" si="7"/>
        <v/>
      </c>
      <c r="F210">
        <v>14.9</v>
      </c>
      <c r="G210" t="s">
        <v>52</v>
      </c>
    </row>
    <row r="211" spans="1:23" x14ac:dyDescent="0.25">
      <c r="A211" t="s">
        <v>21</v>
      </c>
      <c r="B211" t="s">
        <v>332</v>
      </c>
      <c r="C211" t="s">
        <v>333</v>
      </c>
      <c r="D211" t="str">
        <f t="shared" si="6"/>
        <v>Technicians</v>
      </c>
      <c r="E211" t="str">
        <f t="shared" si="7"/>
        <v>Male</v>
      </c>
      <c r="F211">
        <v>15</v>
      </c>
      <c r="G211" t="s">
        <v>36</v>
      </c>
      <c r="H211" s="1">
        <v>2225</v>
      </c>
      <c r="I211" t="s">
        <v>299</v>
      </c>
      <c r="J211">
        <v>300</v>
      </c>
      <c r="K211" t="s">
        <v>189</v>
      </c>
      <c r="L211" s="1">
        <v>1765</v>
      </c>
      <c r="M211" t="s">
        <v>240</v>
      </c>
      <c r="N211">
        <v>25</v>
      </c>
      <c r="O211" t="s">
        <v>270</v>
      </c>
      <c r="P211">
        <v>0</v>
      </c>
      <c r="Q211" t="s">
        <v>88</v>
      </c>
      <c r="R211">
        <v>95</v>
      </c>
      <c r="S211" t="s">
        <v>77</v>
      </c>
      <c r="T211">
        <v>0</v>
      </c>
      <c r="U211" t="s">
        <v>88</v>
      </c>
      <c r="V211">
        <v>35</v>
      </c>
      <c r="W211" t="s">
        <v>146</v>
      </c>
    </row>
    <row r="212" spans="1:23" hidden="1" x14ac:dyDescent="0.25">
      <c r="A212" t="s">
        <v>21</v>
      </c>
      <c r="B212" t="s">
        <v>332</v>
      </c>
      <c r="C212" t="s">
        <v>333</v>
      </c>
      <c r="D212" t="str">
        <f t="shared" si="6"/>
        <v>Technicians</v>
      </c>
      <c r="E212" t="str">
        <f t="shared" si="7"/>
        <v>Male</v>
      </c>
      <c r="F212">
        <v>16</v>
      </c>
      <c r="G212" t="s">
        <v>45</v>
      </c>
      <c r="H212">
        <v>53.2</v>
      </c>
      <c r="I212" t="s">
        <v>356</v>
      </c>
      <c r="J212">
        <v>7.2</v>
      </c>
      <c r="K212" t="s">
        <v>221</v>
      </c>
      <c r="L212">
        <v>42.2</v>
      </c>
      <c r="M212" t="s">
        <v>268</v>
      </c>
      <c r="N212">
        <v>0.6</v>
      </c>
      <c r="O212" t="s">
        <v>51</v>
      </c>
      <c r="P212">
        <v>0</v>
      </c>
      <c r="Q212" t="s">
        <v>50</v>
      </c>
      <c r="R212">
        <v>2.2999999999999998</v>
      </c>
      <c r="S212" t="s">
        <v>139</v>
      </c>
      <c r="T212">
        <v>0</v>
      </c>
      <c r="U212" t="s">
        <v>50</v>
      </c>
      <c r="V212">
        <v>0.8</v>
      </c>
      <c r="W212" t="s">
        <v>51</v>
      </c>
    </row>
    <row r="213" spans="1:23" hidden="1" x14ac:dyDescent="0.25">
      <c r="A213" t="s">
        <v>21</v>
      </c>
      <c r="B213" t="s">
        <v>332</v>
      </c>
      <c r="C213" t="s">
        <v>333</v>
      </c>
      <c r="D213" t="str">
        <f t="shared" si="6"/>
        <v>Technicians</v>
      </c>
      <c r="E213" t="str">
        <f t="shared" si="7"/>
        <v/>
      </c>
      <c r="F213">
        <v>16.899999999999999</v>
      </c>
      <c r="G213" t="s">
        <v>64</v>
      </c>
    </row>
    <row r="214" spans="1:23" x14ac:dyDescent="0.25">
      <c r="A214" t="s">
        <v>21</v>
      </c>
      <c r="B214" t="s">
        <v>332</v>
      </c>
      <c r="C214" t="s">
        <v>333</v>
      </c>
      <c r="D214" t="str">
        <f t="shared" si="6"/>
        <v>Technicians</v>
      </c>
      <c r="E214" t="str">
        <f t="shared" si="7"/>
        <v>Female</v>
      </c>
      <c r="F214">
        <v>17</v>
      </c>
      <c r="G214" t="s">
        <v>36</v>
      </c>
      <c r="H214" s="1">
        <v>1960</v>
      </c>
      <c r="I214" t="s">
        <v>357</v>
      </c>
      <c r="J214">
        <v>125</v>
      </c>
      <c r="K214" t="s">
        <v>314</v>
      </c>
      <c r="L214" s="1">
        <v>1565</v>
      </c>
      <c r="M214" t="s">
        <v>164</v>
      </c>
      <c r="N214">
        <v>75</v>
      </c>
      <c r="O214" t="s">
        <v>358</v>
      </c>
      <c r="P214">
        <v>0</v>
      </c>
      <c r="Q214" t="s">
        <v>88</v>
      </c>
      <c r="R214">
        <v>175</v>
      </c>
      <c r="S214" t="s">
        <v>105</v>
      </c>
      <c r="T214">
        <v>0</v>
      </c>
      <c r="U214" t="s">
        <v>88</v>
      </c>
      <c r="V214">
        <v>20</v>
      </c>
      <c r="W214" t="s">
        <v>219</v>
      </c>
    </row>
    <row r="215" spans="1:23" hidden="1" x14ac:dyDescent="0.25">
      <c r="A215" t="s">
        <v>21</v>
      </c>
      <c r="B215" t="s">
        <v>332</v>
      </c>
      <c r="C215" t="s">
        <v>333</v>
      </c>
      <c r="D215" t="str">
        <f t="shared" si="6"/>
        <v>Technicians</v>
      </c>
      <c r="E215" t="str">
        <f t="shared" si="7"/>
        <v>Female</v>
      </c>
      <c r="F215">
        <v>18</v>
      </c>
      <c r="G215" t="s">
        <v>45</v>
      </c>
      <c r="H215">
        <v>46.8</v>
      </c>
      <c r="I215" t="s">
        <v>356</v>
      </c>
      <c r="J215">
        <v>3</v>
      </c>
      <c r="K215" t="s">
        <v>81</v>
      </c>
      <c r="L215">
        <v>37.4</v>
      </c>
      <c r="M215" t="s">
        <v>297</v>
      </c>
      <c r="N215">
        <v>1.8</v>
      </c>
      <c r="O215" t="s">
        <v>139</v>
      </c>
      <c r="P215">
        <v>0</v>
      </c>
      <c r="Q215" t="s">
        <v>50</v>
      </c>
      <c r="R215">
        <v>4.2</v>
      </c>
      <c r="S215" t="s">
        <v>141</v>
      </c>
      <c r="T215">
        <v>0</v>
      </c>
      <c r="U215" t="s">
        <v>50</v>
      </c>
      <c r="V215">
        <v>0.5</v>
      </c>
      <c r="W215" t="s">
        <v>49</v>
      </c>
    </row>
    <row r="216" spans="1:23" hidden="1" x14ac:dyDescent="0.25">
      <c r="A216" t="s">
        <v>21</v>
      </c>
      <c r="B216" t="s">
        <v>332</v>
      </c>
      <c r="C216" t="s">
        <v>333</v>
      </c>
      <c r="D216" t="str">
        <f t="shared" si="6"/>
        <v>Protective service: Sworn</v>
      </c>
      <c r="E216" t="str">
        <f t="shared" si="7"/>
        <v/>
      </c>
      <c r="F216">
        <v>18.8</v>
      </c>
      <c r="G216" t="s">
        <v>124</v>
      </c>
    </row>
    <row r="217" spans="1:23" hidden="1" x14ac:dyDescent="0.25">
      <c r="A217" t="s">
        <v>21</v>
      </c>
      <c r="B217" t="s">
        <v>332</v>
      </c>
      <c r="C217" t="s">
        <v>333</v>
      </c>
      <c r="D217" t="str">
        <f t="shared" si="6"/>
        <v>Protective service: Sworn</v>
      </c>
      <c r="E217" t="str">
        <f t="shared" si="7"/>
        <v/>
      </c>
      <c r="F217">
        <v>18.899999999999999</v>
      </c>
      <c r="G217" t="s">
        <v>35</v>
      </c>
    </row>
    <row r="218" spans="1:23" x14ac:dyDescent="0.25">
      <c r="A218" t="s">
        <v>21</v>
      </c>
      <c r="B218" t="s">
        <v>332</v>
      </c>
      <c r="C218" t="s">
        <v>333</v>
      </c>
      <c r="D218" t="str">
        <f t="shared" si="6"/>
        <v>Protective service: Sworn</v>
      </c>
      <c r="E218" t="str">
        <f t="shared" si="7"/>
        <v>Total, both sexes</v>
      </c>
      <c r="F218">
        <v>19</v>
      </c>
      <c r="G218" t="s">
        <v>36</v>
      </c>
      <c r="H218">
        <v>680</v>
      </c>
      <c r="I218" t="s">
        <v>80</v>
      </c>
      <c r="J218">
        <v>4</v>
      </c>
      <c r="K218" t="s">
        <v>359</v>
      </c>
      <c r="L218">
        <v>660</v>
      </c>
      <c r="M218" t="s">
        <v>80</v>
      </c>
      <c r="N218">
        <v>0</v>
      </c>
      <c r="O218" t="s">
        <v>88</v>
      </c>
      <c r="P218">
        <v>0</v>
      </c>
      <c r="Q218" t="s">
        <v>88</v>
      </c>
      <c r="R218">
        <v>4</v>
      </c>
      <c r="S218" t="s">
        <v>88</v>
      </c>
      <c r="T218">
        <v>0</v>
      </c>
      <c r="U218" t="s">
        <v>88</v>
      </c>
      <c r="V218">
        <v>15</v>
      </c>
      <c r="W218" t="s">
        <v>360</v>
      </c>
    </row>
    <row r="219" spans="1:23" hidden="1" x14ac:dyDescent="0.25">
      <c r="A219" t="s">
        <v>21</v>
      </c>
      <c r="B219" t="s">
        <v>332</v>
      </c>
      <c r="C219" t="s">
        <v>333</v>
      </c>
      <c r="D219" t="str">
        <f t="shared" si="6"/>
        <v>Protective service: Sworn</v>
      </c>
      <c r="E219" t="str">
        <f t="shared" si="7"/>
        <v>Total, both sexes</v>
      </c>
      <c r="F219">
        <v>20</v>
      </c>
      <c r="G219" t="s">
        <v>45</v>
      </c>
      <c r="H219">
        <v>100</v>
      </c>
      <c r="I219" t="s">
        <v>133</v>
      </c>
      <c r="J219">
        <v>0.6</v>
      </c>
      <c r="K219" t="s">
        <v>123</v>
      </c>
      <c r="L219">
        <v>97.1</v>
      </c>
      <c r="M219" t="s">
        <v>361</v>
      </c>
      <c r="N219">
        <v>0</v>
      </c>
      <c r="O219" t="s">
        <v>133</v>
      </c>
      <c r="P219">
        <v>0</v>
      </c>
      <c r="Q219" t="s">
        <v>133</v>
      </c>
      <c r="R219">
        <v>0.6</v>
      </c>
      <c r="S219" t="s">
        <v>62</v>
      </c>
      <c r="T219">
        <v>0</v>
      </c>
      <c r="U219" t="s">
        <v>133</v>
      </c>
      <c r="V219">
        <v>2.2000000000000002</v>
      </c>
      <c r="W219" t="s">
        <v>361</v>
      </c>
    </row>
    <row r="220" spans="1:23" hidden="1" x14ac:dyDescent="0.25">
      <c r="A220" t="s">
        <v>21</v>
      </c>
      <c r="B220" t="s">
        <v>332</v>
      </c>
      <c r="C220" t="s">
        <v>333</v>
      </c>
      <c r="D220" t="str">
        <f t="shared" si="6"/>
        <v>Protective service: Sworn</v>
      </c>
      <c r="E220" t="str">
        <f t="shared" si="7"/>
        <v/>
      </c>
      <c r="F220">
        <v>20.9</v>
      </c>
      <c r="G220" t="s">
        <v>52</v>
      </c>
    </row>
    <row r="221" spans="1:23" x14ac:dyDescent="0.25">
      <c r="A221" t="s">
        <v>21</v>
      </c>
      <c r="B221" t="s">
        <v>332</v>
      </c>
      <c r="C221" t="s">
        <v>333</v>
      </c>
      <c r="D221" t="str">
        <f t="shared" si="6"/>
        <v>Protective service: Sworn</v>
      </c>
      <c r="E221" t="str">
        <f t="shared" si="7"/>
        <v>Male</v>
      </c>
      <c r="F221">
        <v>21</v>
      </c>
      <c r="G221" t="s">
        <v>36</v>
      </c>
      <c r="H221">
        <v>530</v>
      </c>
      <c r="I221" t="s">
        <v>362</v>
      </c>
      <c r="J221">
        <v>4</v>
      </c>
      <c r="K221" t="s">
        <v>359</v>
      </c>
      <c r="L221">
        <v>525</v>
      </c>
      <c r="M221" t="s">
        <v>363</v>
      </c>
      <c r="N221">
        <v>0</v>
      </c>
      <c r="O221" t="s">
        <v>88</v>
      </c>
      <c r="P221">
        <v>0</v>
      </c>
      <c r="Q221" t="s">
        <v>88</v>
      </c>
      <c r="R221">
        <v>0</v>
      </c>
      <c r="S221" t="s">
        <v>88</v>
      </c>
      <c r="T221">
        <v>0</v>
      </c>
      <c r="U221" t="s">
        <v>88</v>
      </c>
      <c r="V221">
        <v>0</v>
      </c>
      <c r="W221" t="s">
        <v>88</v>
      </c>
    </row>
    <row r="222" spans="1:23" hidden="1" x14ac:dyDescent="0.25">
      <c r="A222" t="s">
        <v>21</v>
      </c>
      <c r="B222" t="s">
        <v>332</v>
      </c>
      <c r="C222" t="s">
        <v>333</v>
      </c>
      <c r="D222" t="str">
        <f t="shared" si="6"/>
        <v>Protective service: Sworn</v>
      </c>
      <c r="E222" t="str">
        <f t="shared" si="7"/>
        <v>Male</v>
      </c>
      <c r="F222">
        <v>22</v>
      </c>
      <c r="G222" t="s">
        <v>45</v>
      </c>
      <c r="H222">
        <v>77.900000000000006</v>
      </c>
      <c r="I222" t="s">
        <v>364</v>
      </c>
      <c r="J222">
        <v>0.6</v>
      </c>
      <c r="K222" t="s">
        <v>123</v>
      </c>
      <c r="L222">
        <v>77.2</v>
      </c>
      <c r="M222" t="s">
        <v>364</v>
      </c>
      <c r="N222">
        <v>0</v>
      </c>
      <c r="O222" t="s">
        <v>133</v>
      </c>
      <c r="P222">
        <v>0</v>
      </c>
      <c r="Q222" t="s">
        <v>133</v>
      </c>
      <c r="R222">
        <v>0</v>
      </c>
      <c r="S222" t="s">
        <v>133</v>
      </c>
      <c r="T222">
        <v>0</v>
      </c>
      <c r="U222" t="s">
        <v>133</v>
      </c>
      <c r="V222">
        <v>0</v>
      </c>
      <c r="W222" t="s">
        <v>133</v>
      </c>
    </row>
    <row r="223" spans="1:23" hidden="1" x14ac:dyDescent="0.25">
      <c r="A223" t="s">
        <v>21</v>
      </c>
      <c r="B223" t="s">
        <v>332</v>
      </c>
      <c r="C223" t="s">
        <v>333</v>
      </c>
      <c r="D223" t="str">
        <f t="shared" si="6"/>
        <v>Protective service: Sworn</v>
      </c>
      <c r="E223" t="str">
        <f t="shared" si="7"/>
        <v/>
      </c>
      <c r="F223">
        <v>22.9</v>
      </c>
      <c r="G223" t="s">
        <v>64</v>
      </c>
    </row>
    <row r="224" spans="1:23" x14ac:dyDescent="0.25">
      <c r="A224" t="s">
        <v>21</v>
      </c>
      <c r="B224" t="s">
        <v>332</v>
      </c>
      <c r="C224" t="s">
        <v>333</v>
      </c>
      <c r="D224" t="str">
        <f t="shared" si="6"/>
        <v>Protective service: Sworn</v>
      </c>
      <c r="E224" t="str">
        <f t="shared" si="7"/>
        <v>Female</v>
      </c>
      <c r="F224">
        <v>23</v>
      </c>
      <c r="G224" t="s">
        <v>36</v>
      </c>
      <c r="H224">
        <v>150</v>
      </c>
      <c r="I224" t="s">
        <v>236</v>
      </c>
      <c r="J224">
        <v>0</v>
      </c>
      <c r="K224" t="s">
        <v>88</v>
      </c>
      <c r="L224">
        <v>135</v>
      </c>
      <c r="M224" t="s">
        <v>227</v>
      </c>
      <c r="N224">
        <v>0</v>
      </c>
      <c r="O224" t="s">
        <v>88</v>
      </c>
      <c r="P224">
        <v>0</v>
      </c>
      <c r="Q224" t="s">
        <v>88</v>
      </c>
      <c r="R224">
        <v>4</v>
      </c>
      <c r="S224" t="s">
        <v>88</v>
      </c>
      <c r="T224">
        <v>0</v>
      </c>
      <c r="U224" t="s">
        <v>88</v>
      </c>
      <c r="V224">
        <v>15</v>
      </c>
      <c r="W224" t="s">
        <v>360</v>
      </c>
    </row>
    <row r="225" spans="1:23" hidden="1" x14ac:dyDescent="0.25">
      <c r="A225" t="s">
        <v>21</v>
      </c>
      <c r="B225" t="s">
        <v>332</v>
      </c>
      <c r="C225" t="s">
        <v>333</v>
      </c>
      <c r="D225" t="str">
        <f t="shared" si="6"/>
        <v>Protective service: Sworn</v>
      </c>
      <c r="E225" t="str">
        <f t="shared" si="7"/>
        <v>Female</v>
      </c>
      <c r="F225">
        <v>24</v>
      </c>
      <c r="G225" t="s">
        <v>45</v>
      </c>
      <c r="H225">
        <v>22.1</v>
      </c>
      <c r="I225" t="s">
        <v>365</v>
      </c>
      <c r="J225">
        <v>0</v>
      </c>
      <c r="K225" t="s">
        <v>133</v>
      </c>
      <c r="L225">
        <v>19.899999999999999</v>
      </c>
      <c r="M225" t="s">
        <v>366</v>
      </c>
      <c r="N225">
        <v>0</v>
      </c>
      <c r="O225" t="s">
        <v>133</v>
      </c>
      <c r="P225">
        <v>0</v>
      </c>
      <c r="Q225" t="s">
        <v>133</v>
      </c>
      <c r="R225">
        <v>0.6</v>
      </c>
      <c r="S225" t="s">
        <v>62</v>
      </c>
      <c r="T225">
        <v>0</v>
      </c>
      <c r="U225" t="s">
        <v>133</v>
      </c>
      <c r="V225">
        <v>2.2000000000000002</v>
      </c>
      <c r="W225" t="s">
        <v>361</v>
      </c>
    </row>
    <row r="226" spans="1:23" hidden="1" x14ac:dyDescent="0.25">
      <c r="A226" t="s">
        <v>21</v>
      </c>
      <c r="B226" t="s">
        <v>332</v>
      </c>
      <c r="C226" t="s">
        <v>333</v>
      </c>
      <c r="D226" t="str">
        <f t="shared" si="6"/>
        <v>Protective service: Non-sworn</v>
      </c>
      <c r="E226" t="str">
        <f t="shared" si="7"/>
        <v/>
      </c>
      <c r="F226">
        <v>24.8</v>
      </c>
      <c r="G226" t="s">
        <v>150</v>
      </c>
    </row>
    <row r="227" spans="1:23" hidden="1" x14ac:dyDescent="0.25">
      <c r="A227" t="s">
        <v>21</v>
      </c>
      <c r="B227" t="s">
        <v>332</v>
      </c>
      <c r="C227" t="s">
        <v>333</v>
      </c>
      <c r="D227" t="str">
        <f t="shared" si="6"/>
        <v>Protective service: Non-sworn</v>
      </c>
      <c r="E227" t="str">
        <f t="shared" si="7"/>
        <v/>
      </c>
      <c r="F227">
        <v>24.9</v>
      </c>
      <c r="G227" t="s">
        <v>35</v>
      </c>
    </row>
    <row r="228" spans="1:23" x14ac:dyDescent="0.25">
      <c r="A228" t="s">
        <v>21</v>
      </c>
      <c r="B228" t="s">
        <v>332</v>
      </c>
      <c r="C228" t="s">
        <v>333</v>
      </c>
      <c r="D228" t="str">
        <f t="shared" si="6"/>
        <v>Protective service: Non-sworn</v>
      </c>
      <c r="E228" t="str">
        <f t="shared" si="7"/>
        <v>Total, both sexes</v>
      </c>
      <c r="F228">
        <v>25</v>
      </c>
      <c r="G228" t="s">
        <v>36</v>
      </c>
      <c r="H228">
        <v>135</v>
      </c>
      <c r="I228" t="s">
        <v>247</v>
      </c>
      <c r="J228">
        <v>0</v>
      </c>
      <c r="K228" t="s">
        <v>88</v>
      </c>
      <c r="L228">
        <v>80</v>
      </c>
      <c r="M228" t="s">
        <v>155</v>
      </c>
      <c r="N228">
        <v>0</v>
      </c>
      <c r="O228" t="s">
        <v>88</v>
      </c>
      <c r="P228">
        <v>60</v>
      </c>
      <c r="Q228" t="s">
        <v>128</v>
      </c>
      <c r="R228">
        <v>0</v>
      </c>
      <c r="S228" t="s">
        <v>88</v>
      </c>
      <c r="T228">
        <v>0</v>
      </c>
      <c r="U228" t="s">
        <v>88</v>
      </c>
      <c r="V228">
        <v>0</v>
      </c>
      <c r="W228" t="s">
        <v>88</v>
      </c>
    </row>
    <row r="229" spans="1:23" hidden="1" x14ac:dyDescent="0.25">
      <c r="A229" t="s">
        <v>21</v>
      </c>
      <c r="B229" t="s">
        <v>332</v>
      </c>
      <c r="C229" t="s">
        <v>333</v>
      </c>
      <c r="D229" t="str">
        <f t="shared" si="6"/>
        <v>Protective service: Non-sworn</v>
      </c>
      <c r="E229" t="str">
        <f t="shared" si="7"/>
        <v>Total, both sexes</v>
      </c>
      <c r="F229">
        <v>26</v>
      </c>
      <c r="G229" t="s">
        <v>45</v>
      </c>
      <c r="H229">
        <v>100</v>
      </c>
      <c r="I229" t="s">
        <v>367</v>
      </c>
      <c r="J229">
        <v>0</v>
      </c>
      <c r="K229" t="s">
        <v>367</v>
      </c>
      <c r="L229">
        <v>59.3</v>
      </c>
      <c r="M229" t="s">
        <v>284</v>
      </c>
      <c r="N229">
        <v>0</v>
      </c>
      <c r="O229" t="s">
        <v>367</v>
      </c>
      <c r="P229">
        <v>44.4</v>
      </c>
      <c r="Q229" t="s">
        <v>368</v>
      </c>
      <c r="R229">
        <v>0</v>
      </c>
      <c r="S229" t="s">
        <v>367</v>
      </c>
      <c r="T229">
        <v>0</v>
      </c>
      <c r="U229" t="s">
        <v>367</v>
      </c>
      <c r="V229">
        <v>0</v>
      </c>
      <c r="W229" t="s">
        <v>367</v>
      </c>
    </row>
    <row r="230" spans="1:23" hidden="1" x14ac:dyDescent="0.25">
      <c r="A230" t="s">
        <v>21</v>
      </c>
      <c r="B230" t="s">
        <v>332</v>
      </c>
      <c r="C230" t="s">
        <v>333</v>
      </c>
      <c r="D230" t="str">
        <f t="shared" si="6"/>
        <v>Protective service: Non-sworn</v>
      </c>
      <c r="E230" t="str">
        <f t="shared" si="7"/>
        <v/>
      </c>
      <c r="F230">
        <v>26.9</v>
      </c>
      <c r="G230" t="s">
        <v>52</v>
      </c>
    </row>
    <row r="231" spans="1:23" x14ac:dyDescent="0.25">
      <c r="A231" t="s">
        <v>21</v>
      </c>
      <c r="B231" t="s">
        <v>332</v>
      </c>
      <c r="C231" t="s">
        <v>333</v>
      </c>
      <c r="D231" t="str">
        <f t="shared" si="6"/>
        <v>Protective service: Non-sworn</v>
      </c>
      <c r="E231" t="str">
        <f t="shared" si="7"/>
        <v>Male</v>
      </c>
      <c r="F231">
        <v>27</v>
      </c>
      <c r="G231" t="s">
        <v>36</v>
      </c>
      <c r="H231">
        <v>85</v>
      </c>
      <c r="I231" t="s">
        <v>120</v>
      </c>
      <c r="J231">
        <v>0</v>
      </c>
      <c r="K231" t="s">
        <v>88</v>
      </c>
      <c r="L231">
        <v>25</v>
      </c>
      <c r="M231" t="s">
        <v>193</v>
      </c>
      <c r="N231">
        <v>0</v>
      </c>
      <c r="O231" t="s">
        <v>88</v>
      </c>
      <c r="P231">
        <v>60</v>
      </c>
      <c r="Q231" t="s">
        <v>128</v>
      </c>
      <c r="R231">
        <v>0</v>
      </c>
      <c r="S231" t="s">
        <v>88</v>
      </c>
      <c r="T231">
        <v>0</v>
      </c>
      <c r="U231" t="s">
        <v>88</v>
      </c>
      <c r="V231">
        <v>0</v>
      </c>
      <c r="W231" t="s">
        <v>88</v>
      </c>
    </row>
    <row r="232" spans="1:23" hidden="1" x14ac:dyDescent="0.25">
      <c r="A232" t="s">
        <v>21</v>
      </c>
      <c r="B232" t="s">
        <v>332</v>
      </c>
      <c r="C232" t="s">
        <v>333</v>
      </c>
      <c r="D232" t="str">
        <f t="shared" si="6"/>
        <v>Protective service: Non-sworn</v>
      </c>
      <c r="E232" t="str">
        <f t="shared" si="7"/>
        <v>Male</v>
      </c>
      <c r="F232">
        <v>28</v>
      </c>
      <c r="G232" t="s">
        <v>45</v>
      </c>
      <c r="H232">
        <v>63</v>
      </c>
      <c r="I232" t="s">
        <v>369</v>
      </c>
      <c r="J232">
        <v>0</v>
      </c>
      <c r="K232" t="s">
        <v>367</v>
      </c>
      <c r="L232">
        <v>18.5</v>
      </c>
      <c r="M232" t="s">
        <v>370</v>
      </c>
      <c r="N232">
        <v>0</v>
      </c>
      <c r="O232" t="s">
        <v>367</v>
      </c>
      <c r="P232">
        <v>44.4</v>
      </c>
      <c r="Q232" t="s">
        <v>368</v>
      </c>
      <c r="R232">
        <v>0</v>
      </c>
      <c r="S232" t="s">
        <v>367</v>
      </c>
      <c r="T232">
        <v>0</v>
      </c>
      <c r="U232" t="s">
        <v>367</v>
      </c>
      <c r="V232">
        <v>0</v>
      </c>
      <c r="W232" t="s">
        <v>367</v>
      </c>
    </row>
    <row r="233" spans="1:23" hidden="1" x14ac:dyDescent="0.25">
      <c r="A233" t="s">
        <v>21</v>
      </c>
      <c r="B233" t="s">
        <v>332</v>
      </c>
      <c r="C233" t="s">
        <v>333</v>
      </c>
      <c r="D233" t="str">
        <f t="shared" si="6"/>
        <v>Protective service: Non-sworn</v>
      </c>
      <c r="E233" t="str">
        <f t="shared" si="7"/>
        <v/>
      </c>
      <c r="F233">
        <v>28.9</v>
      </c>
      <c r="G233" t="s">
        <v>64</v>
      </c>
    </row>
    <row r="234" spans="1:23" x14ac:dyDescent="0.25">
      <c r="A234" t="s">
        <v>21</v>
      </c>
      <c r="B234" t="s">
        <v>332</v>
      </c>
      <c r="C234" t="s">
        <v>333</v>
      </c>
      <c r="D234" t="str">
        <f t="shared" si="6"/>
        <v>Protective service: Non-sworn</v>
      </c>
      <c r="E234" t="str">
        <f t="shared" si="7"/>
        <v>Female</v>
      </c>
      <c r="F234">
        <v>29</v>
      </c>
      <c r="G234" t="s">
        <v>36</v>
      </c>
      <c r="H234">
        <v>50</v>
      </c>
      <c r="I234" t="s">
        <v>168</v>
      </c>
      <c r="J234">
        <v>0</v>
      </c>
      <c r="K234" t="s">
        <v>88</v>
      </c>
      <c r="L234">
        <v>50</v>
      </c>
      <c r="M234" t="s">
        <v>168</v>
      </c>
      <c r="N234">
        <v>0</v>
      </c>
      <c r="O234" t="s">
        <v>88</v>
      </c>
      <c r="P234">
        <v>0</v>
      </c>
      <c r="Q234" t="s">
        <v>88</v>
      </c>
      <c r="R234">
        <v>0</v>
      </c>
      <c r="S234" t="s">
        <v>88</v>
      </c>
      <c r="T234">
        <v>0</v>
      </c>
      <c r="U234" t="s">
        <v>88</v>
      </c>
      <c r="V234">
        <v>0</v>
      </c>
      <c r="W234" t="s">
        <v>88</v>
      </c>
    </row>
    <row r="235" spans="1:23" hidden="1" x14ac:dyDescent="0.25">
      <c r="A235" t="s">
        <v>21</v>
      </c>
      <c r="B235" t="s">
        <v>332</v>
      </c>
      <c r="C235" t="s">
        <v>333</v>
      </c>
      <c r="D235" t="str">
        <f t="shared" si="6"/>
        <v>Protective service: Non-sworn</v>
      </c>
      <c r="E235" t="str">
        <f t="shared" si="7"/>
        <v>Female</v>
      </c>
      <c r="F235">
        <v>30</v>
      </c>
      <c r="G235" t="s">
        <v>45</v>
      </c>
      <c r="H235">
        <v>37</v>
      </c>
      <c r="I235" t="s">
        <v>371</v>
      </c>
      <c r="J235">
        <v>0</v>
      </c>
      <c r="K235" t="s">
        <v>367</v>
      </c>
      <c r="L235">
        <v>37</v>
      </c>
      <c r="M235" t="s">
        <v>371</v>
      </c>
      <c r="N235">
        <v>0</v>
      </c>
      <c r="O235" t="s">
        <v>367</v>
      </c>
      <c r="P235">
        <v>0</v>
      </c>
      <c r="Q235" t="s">
        <v>367</v>
      </c>
      <c r="R235">
        <v>0</v>
      </c>
      <c r="S235" t="s">
        <v>367</v>
      </c>
      <c r="T235">
        <v>0</v>
      </c>
      <c r="U235" t="s">
        <v>367</v>
      </c>
      <c r="V235">
        <v>0</v>
      </c>
      <c r="W235" t="s">
        <v>367</v>
      </c>
    </row>
    <row r="236" spans="1:23" hidden="1" x14ac:dyDescent="0.25">
      <c r="A236" t="s">
        <v>21</v>
      </c>
      <c r="B236" t="s">
        <v>332</v>
      </c>
      <c r="C236" t="s">
        <v>333</v>
      </c>
      <c r="D236" t="str">
        <f t="shared" si="6"/>
        <v>Administrative support</v>
      </c>
      <c r="E236" t="str">
        <f t="shared" si="7"/>
        <v/>
      </c>
      <c r="F236">
        <v>30.8</v>
      </c>
      <c r="G236" t="s">
        <v>157</v>
      </c>
    </row>
    <row r="237" spans="1:23" hidden="1" x14ac:dyDescent="0.25">
      <c r="A237" t="s">
        <v>21</v>
      </c>
      <c r="B237" t="s">
        <v>332</v>
      </c>
      <c r="C237" t="s">
        <v>333</v>
      </c>
      <c r="D237" t="str">
        <f t="shared" si="6"/>
        <v>Administrative support</v>
      </c>
      <c r="E237" t="str">
        <f t="shared" si="7"/>
        <v/>
      </c>
      <c r="F237">
        <v>30.9</v>
      </c>
      <c r="G237" t="s">
        <v>35</v>
      </c>
    </row>
    <row r="238" spans="1:23" x14ac:dyDescent="0.25">
      <c r="A238" t="s">
        <v>21</v>
      </c>
      <c r="B238" t="s">
        <v>332</v>
      </c>
      <c r="C238" t="s">
        <v>333</v>
      </c>
      <c r="D238" t="str">
        <f t="shared" si="6"/>
        <v>Administrative support</v>
      </c>
      <c r="E238" t="str">
        <f t="shared" si="7"/>
        <v>Total, both sexes</v>
      </c>
      <c r="F238">
        <v>31</v>
      </c>
      <c r="G238" t="s">
        <v>36</v>
      </c>
      <c r="H238" s="1">
        <v>13740</v>
      </c>
      <c r="I238" t="s">
        <v>372</v>
      </c>
      <c r="J238">
        <v>435</v>
      </c>
      <c r="K238" t="s">
        <v>127</v>
      </c>
      <c r="L238" s="1">
        <v>12700</v>
      </c>
      <c r="M238" t="s">
        <v>373</v>
      </c>
      <c r="N238">
        <v>205</v>
      </c>
      <c r="O238" t="s">
        <v>374</v>
      </c>
      <c r="P238">
        <v>4</v>
      </c>
      <c r="Q238" t="s">
        <v>71</v>
      </c>
      <c r="R238">
        <v>260</v>
      </c>
      <c r="S238" t="s">
        <v>91</v>
      </c>
      <c r="T238">
        <v>0</v>
      </c>
      <c r="U238" t="s">
        <v>88</v>
      </c>
      <c r="V238">
        <v>135</v>
      </c>
      <c r="W238" t="s">
        <v>304</v>
      </c>
    </row>
    <row r="239" spans="1:23" hidden="1" x14ac:dyDescent="0.25">
      <c r="A239" t="s">
        <v>21</v>
      </c>
      <c r="B239" t="s">
        <v>332</v>
      </c>
      <c r="C239" t="s">
        <v>333</v>
      </c>
      <c r="D239" t="str">
        <f t="shared" si="6"/>
        <v>Administrative support</v>
      </c>
      <c r="E239" t="str">
        <f t="shared" si="7"/>
        <v>Total, both sexes</v>
      </c>
      <c r="F239">
        <v>32</v>
      </c>
      <c r="G239" t="s">
        <v>45</v>
      </c>
      <c r="H239">
        <v>100</v>
      </c>
      <c r="I239" t="s">
        <v>46</v>
      </c>
      <c r="J239">
        <v>3.2</v>
      </c>
      <c r="K239" t="s">
        <v>106</v>
      </c>
      <c r="L239">
        <v>92.4</v>
      </c>
      <c r="M239" t="s">
        <v>89</v>
      </c>
      <c r="N239">
        <v>1.5</v>
      </c>
      <c r="O239" t="s">
        <v>51</v>
      </c>
      <c r="P239">
        <v>0</v>
      </c>
      <c r="Q239" t="s">
        <v>46</v>
      </c>
      <c r="R239">
        <v>1.9</v>
      </c>
      <c r="S239" t="s">
        <v>115</v>
      </c>
      <c r="T239">
        <v>0</v>
      </c>
      <c r="U239" t="s">
        <v>46</v>
      </c>
      <c r="V239">
        <v>1</v>
      </c>
      <c r="W239" t="s">
        <v>47</v>
      </c>
    </row>
    <row r="240" spans="1:23" hidden="1" x14ac:dyDescent="0.25">
      <c r="A240" t="s">
        <v>21</v>
      </c>
      <c r="B240" t="s">
        <v>332</v>
      </c>
      <c r="C240" t="s">
        <v>333</v>
      </c>
      <c r="D240" t="str">
        <f t="shared" si="6"/>
        <v>Administrative support</v>
      </c>
      <c r="E240" t="str">
        <f t="shared" si="7"/>
        <v/>
      </c>
      <c r="F240">
        <v>32.9</v>
      </c>
      <c r="G240" t="s">
        <v>52</v>
      </c>
    </row>
    <row r="241" spans="1:23" x14ac:dyDescent="0.25">
      <c r="A241" t="s">
        <v>21</v>
      </c>
      <c r="B241" t="s">
        <v>332</v>
      </c>
      <c r="C241" t="s">
        <v>333</v>
      </c>
      <c r="D241" t="str">
        <f t="shared" si="6"/>
        <v>Administrative support</v>
      </c>
      <c r="E241" t="str">
        <f t="shared" si="7"/>
        <v>Male</v>
      </c>
      <c r="F241">
        <v>33</v>
      </c>
      <c r="G241" t="s">
        <v>36</v>
      </c>
      <c r="H241" s="1">
        <v>5945</v>
      </c>
      <c r="I241" t="s">
        <v>375</v>
      </c>
      <c r="J241">
        <v>185</v>
      </c>
      <c r="K241" t="s">
        <v>376</v>
      </c>
      <c r="L241" s="1">
        <v>5470</v>
      </c>
      <c r="M241" t="s">
        <v>377</v>
      </c>
      <c r="N241">
        <v>85</v>
      </c>
      <c r="O241" t="s">
        <v>304</v>
      </c>
      <c r="P241">
        <v>0</v>
      </c>
      <c r="Q241" t="s">
        <v>88</v>
      </c>
      <c r="R241">
        <v>150</v>
      </c>
      <c r="S241" t="s">
        <v>254</v>
      </c>
      <c r="T241">
        <v>0</v>
      </c>
      <c r="U241" t="s">
        <v>88</v>
      </c>
      <c r="V241">
        <v>55</v>
      </c>
      <c r="W241" t="s">
        <v>378</v>
      </c>
    </row>
    <row r="242" spans="1:23" hidden="1" x14ac:dyDescent="0.25">
      <c r="A242" t="s">
        <v>21</v>
      </c>
      <c r="B242" t="s">
        <v>332</v>
      </c>
      <c r="C242" t="s">
        <v>333</v>
      </c>
      <c r="D242" t="str">
        <f t="shared" si="6"/>
        <v>Administrative support</v>
      </c>
      <c r="E242" t="str">
        <f t="shared" si="7"/>
        <v>Male</v>
      </c>
      <c r="F242">
        <v>34</v>
      </c>
      <c r="G242" t="s">
        <v>45</v>
      </c>
      <c r="H242">
        <v>43.3</v>
      </c>
      <c r="I242" t="s">
        <v>266</v>
      </c>
      <c r="J242">
        <v>1.3</v>
      </c>
      <c r="K242" t="s">
        <v>123</v>
      </c>
      <c r="L242">
        <v>39.799999999999997</v>
      </c>
      <c r="M242" t="s">
        <v>113</v>
      </c>
      <c r="N242">
        <v>0.6</v>
      </c>
      <c r="O242" t="s">
        <v>47</v>
      </c>
      <c r="P242">
        <v>0</v>
      </c>
      <c r="Q242" t="s">
        <v>46</v>
      </c>
      <c r="R242">
        <v>1.1000000000000001</v>
      </c>
      <c r="S242" t="s">
        <v>49</v>
      </c>
      <c r="T242">
        <v>0</v>
      </c>
      <c r="U242" t="s">
        <v>46</v>
      </c>
      <c r="V242">
        <v>0.4</v>
      </c>
      <c r="W242" t="s">
        <v>50</v>
      </c>
    </row>
    <row r="243" spans="1:23" hidden="1" x14ac:dyDescent="0.25">
      <c r="A243" t="s">
        <v>21</v>
      </c>
      <c r="B243" t="s">
        <v>332</v>
      </c>
      <c r="C243" t="s">
        <v>333</v>
      </c>
      <c r="D243" t="str">
        <f t="shared" si="6"/>
        <v>Administrative support</v>
      </c>
      <c r="E243" t="str">
        <f t="shared" si="7"/>
        <v/>
      </c>
      <c r="F243">
        <v>34.9</v>
      </c>
      <c r="G243" t="s">
        <v>64</v>
      </c>
    </row>
    <row r="244" spans="1:23" x14ac:dyDescent="0.25">
      <c r="A244" t="s">
        <v>21</v>
      </c>
      <c r="B244" t="s">
        <v>332</v>
      </c>
      <c r="C244" t="s">
        <v>333</v>
      </c>
      <c r="D244" t="str">
        <f t="shared" si="6"/>
        <v>Administrative support</v>
      </c>
      <c r="E244" t="str">
        <f t="shared" si="7"/>
        <v>Female</v>
      </c>
      <c r="F244">
        <v>35</v>
      </c>
      <c r="G244" t="s">
        <v>36</v>
      </c>
      <c r="H244" s="1">
        <v>7795</v>
      </c>
      <c r="I244" t="s">
        <v>313</v>
      </c>
      <c r="J244">
        <v>245</v>
      </c>
      <c r="K244" t="s">
        <v>70</v>
      </c>
      <c r="L244" s="1">
        <v>7230</v>
      </c>
      <c r="M244" t="s">
        <v>379</v>
      </c>
      <c r="N244">
        <v>120</v>
      </c>
      <c r="O244" t="s">
        <v>318</v>
      </c>
      <c r="P244">
        <v>4</v>
      </c>
      <c r="Q244" t="s">
        <v>71</v>
      </c>
      <c r="R244">
        <v>110</v>
      </c>
      <c r="S244" t="s">
        <v>291</v>
      </c>
      <c r="T244">
        <v>0</v>
      </c>
      <c r="U244" t="s">
        <v>88</v>
      </c>
      <c r="V244">
        <v>80</v>
      </c>
      <c r="W244" t="s">
        <v>190</v>
      </c>
    </row>
    <row r="245" spans="1:23" hidden="1" x14ac:dyDescent="0.25">
      <c r="A245" t="s">
        <v>21</v>
      </c>
      <c r="B245" t="s">
        <v>332</v>
      </c>
      <c r="C245" t="s">
        <v>333</v>
      </c>
      <c r="D245" t="str">
        <f t="shared" si="6"/>
        <v>Administrative support</v>
      </c>
      <c r="E245" t="str">
        <f t="shared" si="7"/>
        <v>Female</v>
      </c>
      <c r="F245">
        <v>36</v>
      </c>
      <c r="G245" t="s">
        <v>45</v>
      </c>
      <c r="H245">
        <v>56.7</v>
      </c>
      <c r="I245" t="s">
        <v>266</v>
      </c>
      <c r="J245">
        <v>1.8</v>
      </c>
      <c r="K245" t="s">
        <v>115</v>
      </c>
      <c r="L245">
        <v>52.6</v>
      </c>
      <c r="M245" t="s">
        <v>238</v>
      </c>
      <c r="N245">
        <v>0.9</v>
      </c>
      <c r="O245" t="s">
        <v>123</v>
      </c>
      <c r="P245">
        <v>0</v>
      </c>
      <c r="Q245" t="s">
        <v>46</v>
      </c>
      <c r="R245">
        <v>0.8</v>
      </c>
      <c r="S245" t="s">
        <v>47</v>
      </c>
      <c r="T245">
        <v>0</v>
      </c>
      <c r="U245" t="s">
        <v>46</v>
      </c>
      <c r="V245">
        <v>0.6</v>
      </c>
      <c r="W245" t="s">
        <v>50</v>
      </c>
    </row>
    <row r="246" spans="1:23" hidden="1" x14ac:dyDescent="0.25">
      <c r="A246" t="s">
        <v>21</v>
      </c>
      <c r="B246" t="s">
        <v>332</v>
      </c>
      <c r="C246" t="s">
        <v>333</v>
      </c>
      <c r="D246" t="str">
        <f t="shared" si="6"/>
        <v>Skilled craft</v>
      </c>
      <c r="E246" t="str">
        <f t="shared" si="7"/>
        <v/>
      </c>
      <c r="F246">
        <v>36.799999999999997</v>
      </c>
      <c r="G246" t="s">
        <v>178</v>
      </c>
    </row>
    <row r="247" spans="1:23" hidden="1" x14ac:dyDescent="0.25">
      <c r="A247" t="s">
        <v>21</v>
      </c>
      <c r="B247" t="s">
        <v>332</v>
      </c>
      <c r="C247" t="s">
        <v>333</v>
      </c>
      <c r="D247" t="str">
        <f t="shared" si="6"/>
        <v>Skilled craft</v>
      </c>
      <c r="E247" t="str">
        <f t="shared" si="7"/>
        <v/>
      </c>
      <c r="F247">
        <v>36.9</v>
      </c>
      <c r="G247" t="s">
        <v>35</v>
      </c>
    </row>
    <row r="248" spans="1:23" x14ac:dyDescent="0.25">
      <c r="A248" t="s">
        <v>21</v>
      </c>
      <c r="B248" t="s">
        <v>332</v>
      </c>
      <c r="C248" t="s">
        <v>333</v>
      </c>
      <c r="D248" t="str">
        <f t="shared" si="6"/>
        <v>Skilled craft</v>
      </c>
      <c r="E248" t="str">
        <f t="shared" si="7"/>
        <v>Total, both sexes</v>
      </c>
      <c r="F248">
        <v>37</v>
      </c>
      <c r="G248" t="s">
        <v>36</v>
      </c>
      <c r="H248" s="1">
        <v>3450</v>
      </c>
      <c r="I248" t="s">
        <v>380</v>
      </c>
      <c r="J248">
        <v>100</v>
      </c>
      <c r="K248" t="s">
        <v>293</v>
      </c>
      <c r="L248" s="1">
        <v>3265</v>
      </c>
      <c r="M248" t="s">
        <v>381</v>
      </c>
      <c r="N248">
        <v>70</v>
      </c>
      <c r="O248" t="s">
        <v>122</v>
      </c>
      <c r="P248">
        <v>0</v>
      </c>
      <c r="Q248" t="s">
        <v>88</v>
      </c>
      <c r="R248">
        <v>15</v>
      </c>
      <c r="S248" t="s">
        <v>163</v>
      </c>
      <c r="T248">
        <v>0</v>
      </c>
      <c r="U248" t="s">
        <v>88</v>
      </c>
      <c r="V248">
        <v>0</v>
      </c>
      <c r="W248" t="s">
        <v>88</v>
      </c>
    </row>
    <row r="249" spans="1:23" hidden="1" x14ac:dyDescent="0.25">
      <c r="A249" t="s">
        <v>21</v>
      </c>
      <c r="B249" t="s">
        <v>332</v>
      </c>
      <c r="C249" t="s">
        <v>333</v>
      </c>
      <c r="D249" t="str">
        <f t="shared" si="6"/>
        <v>Skilled craft</v>
      </c>
      <c r="E249" t="str">
        <f t="shared" si="7"/>
        <v>Total, both sexes</v>
      </c>
      <c r="F249">
        <v>38</v>
      </c>
      <c r="G249" t="s">
        <v>45</v>
      </c>
      <c r="H249">
        <v>100</v>
      </c>
      <c r="I249" t="s">
        <v>47</v>
      </c>
      <c r="J249">
        <v>2.9</v>
      </c>
      <c r="K249" t="s">
        <v>132</v>
      </c>
      <c r="L249">
        <v>94.6</v>
      </c>
      <c r="M249" t="s">
        <v>272</v>
      </c>
      <c r="N249">
        <v>2</v>
      </c>
      <c r="O249" t="s">
        <v>60</v>
      </c>
      <c r="P249">
        <v>0</v>
      </c>
      <c r="Q249" t="s">
        <v>47</v>
      </c>
      <c r="R249">
        <v>0.4</v>
      </c>
      <c r="S249" t="s">
        <v>115</v>
      </c>
      <c r="T249">
        <v>0</v>
      </c>
      <c r="U249" t="s">
        <v>47</v>
      </c>
      <c r="V249">
        <v>0</v>
      </c>
      <c r="W249" t="s">
        <v>47</v>
      </c>
    </row>
    <row r="250" spans="1:23" hidden="1" x14ac:dyDescent="0.25">
      <c r="A250" t="s">
        <v>21</v>
      </c>
      <c r="B250" t="s">
        <v>332</v>
      </c>
      <c r="C250" t="s">
        <v>333</v>
      </c>
      <c r="D250" t="str">
        <f t="shared" si="6"/>
        <v>Skilled craft</v>
      </c>
      <c r="E250" t="str">
        <f t="shared" si="7"/>
        <v/>
      </c>
      <c r="F250">
        <v>38.9</v>
      </c>
      <c r="G250" t="s">
        <v>52</v>
      </c>
    </row>
    <row r="251" spans="1:23" x14ac:dyDescent="0.25">
      <c r="A251" t="s">
        <v>21</v>
      </c>
      <c r="B251" t="s">
        <v>332</v>
      </c>
      <c r="C251" t="s">
        <v>333</v>
      </c>
      <c r="D251" t="str">
        <f t="shared" si="6"/>
        <v>Skilled craft</v>
      </c>
      <c r="E251" t="str">
        <f t="shared" si="7"/>
        <v>Male</v>
      </c>
      <c r="F251">
        <v>39</v>
      </c>
      <c r="G251" t="s">
        <v>36</v>
      </c>
      <c r="H251" s="1">
        <v>3325</v>
      </c>
      <c r="I251" t="s">
        <v>380</v>
      </c>
      <c r="J251">
        <v>95</v>
      </c>
      <c r="K251" t="s">
        <v>382</v>
      </c>
      <c r="L251" s="1">
        <v>3165</v>
      </c>
      <c r="M251" t="s">
        <v>381</v>
      </c>
      <c r="N251">
        <v>70</v>
      </c>
      <c r="O251" t="s">
        <v>122</v>
      </c>
      <c r="P251">
        <v>0</v>
      </c>
      <c r="Q251" t="s">
        <v>88</v>
      </c>
      <c r="R251">
        <v>0</v>
      </c>
      <c r="S251" t="s">
        <v>88</v>
      </c>
      <c r="T251">
        <v>0</v>
      </c>
      <c r="U251" t="s">
        <v>88</v>
      </c>
      <c r="V251">
        <v>0</v>
      </c>
      <c r="W251" t="s">
        <v>88</v>
      </c>
    </row>
    <row r="252" spans="1:23" hidden="1" x14ac:dyDescent="0.25">
      <c r="A252" t="s">
        <v>21</v>
      </c>
      <c r="B252" t="s">
        <v>332</v>
      </c>
      <c r="C252" t="s">
        <v>333</v>
      </c>
      <c r="D252" t="str">
        <f t="shared" si="6"/>
        <v>Skilled craft</v>
      </c>
      <c r="E252" t="str">
        <f t="shared" si="7"/>
        <v>Male</v>
      </c>
      <c r="F252">
        <v>40</v>
      </c>
      <c r="G252" t="s">
        <v>45</v>
      </c>
      <c r="H252">
        <v>96.4</v>
      </c>
      <c r="I252" t="s">
        <v>89</v>
      </c>
      <c r="J252">
        <v>2.8</v>
      </c>
      <c r="K252" t="s">
        <v>302</v>
      </c>
      <c r="L252">
        <v>91.7</v>
      </c>
      <c r="M252" t="s">
        <v>272</v>
      </c>
      <c r="N252">
        <v>2</v>
      </c>
      <c r="O252" t="s">
        <v>60</v>
      </c>
      <c r="P252">
        <v>0</v>
      </c>
      <c r="Q252" t="s">
        <v>47</v>
      </c>
      <c r="R252">
        <v>0</v>
      </c>
      <c r="S252" t="s">
        <v>47</v>
      </c>
      <c r="T252">
        <v>0</v>
      </c>
      <c r="U252" t="s">
        <v>47</v>
      </c>
      <c r="V252">
        <v>0</v>
      </c>
      <c r="W252" t="s">
        <v>47</v>
      </c>
    </row>
    <row r="253" spans="1:23" hidden="1" x14ac:dyDescent="0.25">
      <c r="A253" t="s">
        <v>21</v>
      </c>
      <c r="B253" t="s">
        <v>332</v>
      </c>
      <c r="C253" t="s">
        <v>333</v>
      </c>
      <c r="D253" t="str">
        <f t="shared" si="6"/>
        <v>Skilled craft</v>
      </c>
      <c r="E253" t="str">
        <f t="shared" si="7"/>
        <v/>
      </c>
      <c r="F253">
        <v>40.9</v>
      </c>
      <c r="G253" t="s">
        <v>64</v>
      </c>
    </row>
    <row r="254" spans="1:23" x14ac:dyDescent="0.25">
      <c r="A254" t="s">
        <v>21</v>
      </c>
      <c r="B254" t="s">
        <v>332</v>
      </c>
      <c r="C254" t="s">
        <v>333</v>
      </c>
      <c r="D254" t="str">
        <f t="shared" si="6"/>
        <v>Skilled craft</v>
      </c>
      <c r="E254" t="str">
        <f t="shared" si="7"/>
        <v>Female</v>
      </c>
      <c r="F254">
        <v>41</v>
      </c>
      <c r="G254" t="s">
        <v>36</v>
      </c>
      <c r="H254">
        <v>120</v>
      </c>
      <c r="I254" t="s">
        <v>211</v>
      </c>
      <c r="J254">
        <v>4</v>
      </c>
      <c r="K254" t="s">
        <v>359</v>
      </c>
      <c r="L254">
        <v>100</v>
      </c>
      <c r="M254" t="s">
        <v>128</v>
      </c>
      <c r="N254">
        <v>0</v>
      </c>
      <c r="O254" t="s">
        <v>88</v>
      </c>
      <c r="P254">
        <v>0</v>
      </c>
      <c r="Q254" t="s">
        <v>88</v>
      </c>
      <c r="R254">
        <v>15</v>
      </c>
      <c r="S254" t="s">
        <v>163</v>
      </c>
      <c r="T254">
        <v>0</v>
      </c>
      <c r="U254" t="s">
        <v>88</v>
      </c>
      <c r="V254">
        <v>0</v>
      </c>
      <c r="W254" t="s">
        <v>88</v>
      </c>
    </row>
    <row r="255" spans="1:23" hidden="1" x14ac:dyDescent="0.25">
      <c r="A255" t="s">
        <v>21</v>
      </c>
      <c r="B255" t="s">
        <v>332</v>
      </c>
      <c r="C255" t="s">
        <v>333</v>
      </c>
      <c r="D255" t="str">
        <f t="shared" si="6"/>
        <v>Skilled craft</v>
      </c>
      <c r="E255" t="str">
        <f t="shared" si="7"/>
        <v>Female</v>
      </c>
      <c r="F255">
        <v>42</v>
      </c>
      <c r="G255" t="s">
        <v>45</v>
      </c>
      <c r="H255">
        <v>3.5</v>
      </c>
      <c r="I255" t="s">
        <v>89</v>
      </c>
      <c r="J255">
        <v>0.1</v>
      </c>
      <c r="K255" t="s">
        <v>46</v>
      </c>
      <c r="L255">
        <v>2.9</v>
      </c>
      <c r="M255" t="s">
        <v>106</v>
      </c>
      <c r="N255">
        <v>0</v>
      </c>
      <c r="O255" t="s">
        <v>47</v>
      </c>
      <c r="P255">
        <v>0</v>
      </c>
      <c r="Q255" t="s">
        <v>47</v>
      </c>
      <c r="R255">
        <v>0.4</v>
      </c>
      <c r="S255" t="s">
        <v>115</v>
      </c>
      <c r="T255">
        <v>0</v>
      </c>
      <c r="U255" t="s">
        <v>47</v>
      </c>
      <c r="V255">
        <v>0</v>
      </c>
      <c r="W255" t="s">
        <v>47</v>
      </c>
    </row>
    <row r="256" spans="1:23" hidden="1" x14ac:dyDescent="0.25">
      <c r="A256" t="s">
        <v>21</v>
      </c>
      <c r="B256" t="s">
        <v>332</v>
      </c>
      <c r="C256" t="s">
        <v>333</v>
      </c>
      <c r="D256" t="str">
        <f t="shared" si="6"/>
        <v>Service/Maintenance</v>
      </c>
      <c r="E256" t="str">
        <f t="shared" si="7"/>
        <v/>
      </c>
      <c r="F256">
        <v>42.8</v>
      </c>
      <c r="G256" t="s">
        <v>195</v>
      </c>
    </row>
    <row r="257" spans="1:23" hidden="1" x14ac:dyDescent="0.25">
      <c r="A257" t="s">
        <v>21</v>
      </c>
      <c r="B257" t="s">
        <v>332</v>
      </c>
      <c r="C257" t="s">
        <v>333</v>
      </c>
      <c r="D257" t="str">
        <f t="shared" si="6"/>
        <v>Service/Maintenance</v>
      </c>
      <c r="E257" t="str">
        <f t="shared" si="7"/>
        <v/>
      </c>
      <c r="F257">
        <v>42.9</v>
      </c>
      <c r="G257" t="s">
        <v>35</v>
      </c>
    </row>
    <row r="258" spans="1:23" x14ac:dyDescent="0.25">
      <c r="A258" t="s">
        <v>21</v>
      </c>
      <c r="B258" t="s">
        <v>332</v>
      </c>
      <c r="C258" t="s">
        <v>333</v>
      </c>
      <c r="D258" t="str">
        <f t="shared" si="6"/>
        <v>Service/Maintenance</v>
      </c>
      <c r="E258" t="str">
        <f t="shared" si="7"/>
        <v>Total, both sexes</v>
      </c>
      <c r="F258">
        <v>43</v>
      </c>
      <c r="G258" t="s">
        <v>36</v>
      </c>
      <c r="H258" s="1">
        <v>9985</v>
      </c>
      <c r="I258" t="s">
        <v>383</v>
      </c>
      <c r="J258">
        <v>585</v>
      </c>
      <c r="K258" t="s">
        <v>384</v>
      </c>
      <c r="L258" s="1">
        <v>8920</v>
      </c>
      <c r="M258" t="s">
        <v>385</v>
      </c>
      <c r="N258">
        <v>215</v>
      </c>
      <c r="O258" t="s">
        <v>344</v>
      </c>
      <c r="P258">
        <v>4</v>
      </c>
      <c r="Q258" t="s">
        <v>242</v>
      </c>
      <c r="R258">
        <v>95</v>
      </c>
      <c r="S258" t="s">
        <v>190</v>
      </c>
      <c r="T258">
        <v>0</v>
      </c>
      <c r="U258" t="s">
        <v>88</v>
      </c>
      <c r="V258">
        <v>160</v>
      </c>
      <c r="W258" t="s">
        <v>254</v>
      </c>
    </row>
    <row r="259" spans="1:23" hidden="1" x14ac:dyDescent="0.25">
      <c r="A259" t="s">
        <v>21</v>
      </c>
      <c r="B259" t="s">
        <v>332</v>
      </c>
      <c r="C259" t="s">
        <v>333</v>
      </c>
      <c r="D259" t="str">
        <f t="shared" si="6"/>
        <v>Service/Maintenance</v>
      </c>
      <c r="E259" t="str">
        <f t="shared" si="7"/>
        <v>Total, both sexes</v>
      </c>
      <c r="F259">
        <v>44</v>
      </c>
      <c r="G259" t="s">
        <v>45</v>
      </c>
      <c r="H259">
        <v>100</v>
      </c>
      <c r="I259" t="s">
        <v>62</v>
      </c>
      <c r="J259">
        <v>5.9</v>
      </c>
      <c r="K259" t="s">
        <v>271</v>
      </c>
      <c r="L259">
        <v>89.3</v>
      </c>
      <c r="M259" t="s">
        <v>256</v>
      </c>
      <c r="N259">
        <v>2.2000000000000002</v>
      </c>
      <c r="O259" t="s">
        <v>106</v>
      </c>
      <c r="P259">
        <v>0</v>
      </c>
      <c r="Q259" t="s">
        <v>46</v>
      </c>
      <c r="R259">
        <v>1</v>
      </c>
      <c r="S259" t="s">
        <v>47</v>
      </c>
      <c r="T259">
        <v>0</v>
      </c>
      <c r="U259" t="s">
        <v>62</v>
      </c>
      <c r="V259">
        <v>1.6</v>
      </c>
      <c r="W259" t="s">
        <v>51</v>
      </c>
    </row>
    <row r="260" spans="1:23" hidden="1" x14ac:dyDescent="0.25">
      <c r="A260" t="s">
        <v>21</v>
      </c>
      <c r="B260" t="s">
        <v>332</v>
      </c>
      <c r="C260" t="s">
        <v>333</v>
      </c>
      <c r="D260" t="str">
        <f t="shared" si="6"/>
        <v>Service/Maintenance</v>
      </c>
      <c r="E260" t="str">
        <f t="shared" si="7"/>
        <v/>
      </c>
      <c r="F260">
        <v>44.9</v>
      </c>
      <c r="G260" t="s">
        <v>52</v>
      </c>
    </row>
    <row r="261" spans="1:23" x14ac:dyDescent="0.25">
      <c r="A261" t="s">
        <v>21</v>
      </c>
      <c r="B261" t="s">
        <v>332</v>
      </c>
      <c r="C261" t="s">
        <v>333</v>
      </c>
      <c r="D261" t="str">
        <f t="shared" si="6"/>
        <v>Service/Maintenance</v>
      </c>
      <c r="E261" t="str">
        <f t="shared" si="7"/>
        <v>Male</v>
      </c>
      <c r="F261">
        <v>45</v>
      </c>
      <c r="G261" t="s">
        <v>36</v>
      </c>
      <c r="H261" s="1">
        <v>4945</v>
      </c>
      <c r="I261" t="s">
        <v>386</v>
      </c>
      <c r="J261">
        <v>335</v>
      </c>
      <c r="K261" t="s">
        <v>93</v>
      </c>
      <c r="L261" s="1">
        <v>4385</v>
      </c>
      <c r="M261" t="s">
        <v>387</v>
      </c>
      <c r="N261">
        <v>115</v>
      </c>
      <c r="O261" t="s">
        <v>308</v>
      </c>
      <c r="P261">
        <v>4</v>
      </c>
      <c r="Q261" t="s">
        <v>71</v>
      </c>
      <c r="R261">
        <v>20</v>
      </c>
      <c r="S261" t="s">
        <v>193</v>
      </c>
      <c r="T261">
        <v>0</v>
      </c>
      <c r="U261" t="s">
        <v>88</v>
      </c>
      <c r="V261">
        <v>90</v>
      </c>
      <c r="W261" t="s">
        <v>388</v>
      </c>
    </row>
    <row r="262" spans="1:23" hidden="1" x14ac:dyDescent="0.25">
      <c r="A262" t="s">
        <v>21</v>
      </c>
      <c r="B262" t="s">
        <v>332</v>
      </c>
      <c r="C262" t="s">
        <v>333</v>
      </c>
      <c r="D262" t="str">
        <f t="shared" ref="D262:D325" si="8">IF(G263="Total, both sexes",G262,D261)</f>
        <v>Service/Maintenance</v>
      </c>
      <c r="E262" t="str">
        <f t="shared" ref="E262:E325" si="9">IF(G262="Number",G261,IF(G262="Percent",G260,""))</f>
        <v>Male</v>
      </c>
      <c r="F262">
        <v>46</v>
      </c>
      <c r="G262" t="s">
        <v>45</v>
      </c>
      <c r="H262">
        <v>49.5</v>
      </c>
      <c r="I262" t="s">
        <v>271</v>
      </c>
      <c r="J262">
        <v>3.4</v>
      </c>
      <c r="K262" t="s">
        <v>107</v>
      </c>
      <c r="L262">
        <v>43.9</v>
      </c>
      <c r="M262" t="s">
        <v>302</v>
      </c>
      <c r="N262">
        <v>1.2</v>
      </c>
      <c r="O262" t="s">
        <v>51</v>
      </c>
      <c r="P262">
        <v>0</v>
      </c>
      <c r="Q262" t="s">
        <v>46</v>
      </c>
      <c r="R262">
        <v>0.2</v>
      </c>
      <c r="S262" t="s">
        <v>62</v>
      </c>
      <c r="T262">
        <v>0</v>
      </c>
      <c r="U262" t="s">
        <v>62</v>
      </c>
      <c r="V262">
        <v>0.9</v>
      </c>
      <c r="W262" t="s">
        <v>49</v>
      </c>
    </row>
    <row r="263" spans="1:23" hidden="1" x14ac:dyDescent="0.25">
      <c r="A263" t="s">
        <v>21</v>
      </c>
      <c r="B263" t="s">
        <v>332</v>
      </c>
      <c r="C263" t="s">
        <v>333</v>
      </c>
      <c r="D263" t="str">
        <f t="shared" si="8"/>
        <v>Service/Maintenance</v>
      </c>
      <c r="E263" t="str">
        <f t="shared" si="9"/>
        <v/>
      </c>
      <c r="F263">
        <v>46.9</v>
      </c>
      <c r="G263" t="s">
        <v>64</v>
      </c>
    </row>
    <row r="264" spans="1:23" x14ac:dyDescent="0.25">
      <c r="A264" t="s">
        <v>21</v>
      </c>
      <c r="B264" t="s">
        <v>332</v>
      </c>
      <c r="C264" t="s">
        <v>333</v>
      </c>
      <c r="D264" t="str">
        <f t="shared" si="8"/>
        <v>Service/Maintenance</v>
      </c>
      <c r="E264" t="str">
        <f t="shared" si="9"/>
        <v>Female</v>
      </c>
      <c r="F264">
        <v>47</v>
      </c>
      <c r="G264" t="s">
        <v>36</v>
      </c>
      <c r="H264" s="1">
        <v>5040</v>
      </c>
      <c r="I264" t="s">
        <v>389</v>
      </c>
      <c r="J264">
        <v>250</v>
      </c>
      <c r="K264" t="s">
        <v>390</v>
      </c>
      <c r="L264" s="1">
        <v>4540</v>
      </c>
      <c r="M264" t="s">
        <v>253</v>
      </c>
      <c r="N264">
        <v>100</v>
      </c>
      <c r="O264" t="s">
        <v>312</v>
      </c>
      <c r="P264">
        <v>4</v>
      </c>
      <c r="Q264" t="s">
        <v>391</v>
      </c>
      <c r="R264">
        <v>75</v>
      </c>
      <c r="S264" t="s">
        <v>94</v>
      </c>
      <c r="T264">
        <v>0</v>
      </c>
      <c r="U264" t="s">
        <v>88</v>
      </c>
      <c r="V264">
        <v>70</v>
      </c>
      <c r="W264" t="s">
        <v>190</v>
      </c>
    </row>
    <row r="265" spans="1:23" hidden="1" x14ac:dyDescent="0.25">
      <c r="A265" t="s">
        <v>21</v>
      </c>
      <c r="B265" t="s">
        <v>332</v>
      </c>
      <c r="C265" t="s">
        <v>333</v>
      </c>
      <c r="D265" t="str">
        <f t="shared" si="8"/>
        <v>Service/Maintenance</v>
      </c>
      <c r="E265" t="str">
        <f t="shared" si="9"/>
        <v>Female</v>
      </c>
      <c r="F265">
        <v>48</v>
      </c>
      <c r="G265" t="s">
        <v>45</v>
      </c>
      <c r="H265">
        <v>50.5</v>
      </c>
      <c r="I265" t="s">
        <v>271</v>
      </c>
      <c r="J265">
        <v>2.5</v>
      </c>
      <c r="K265" t="s">
        <v>81</v>
      </c>
      <c r="L265">
        <v>45.5</v>
      </c>
      <c r="M265" t="s">
        <v>361</v>
      </c>
      <c r="N265">
        <v>1</v>
      </c>
      <c r="O265" t="s">
        <v>123</v>
      </c>
      <c r="P265">
        <v>0</v>
      </c>
      <c r="Q265" t="s">
        <v>46</v>
      </c>
      <c r="R265">
        <v>0.8</v>
      </c>
      <c r="S265" t="s">
        <v>47</v>
      </c>
      <c r="T265">
        <v>0</v>
      </c>
      <c r="U265" t="s">
        <v>62</v>
      </c>
      <c r="V265">
        <v>0.7</v>
      </c>
      <c r="W265" t="s">
        <v>47</v>
      </c>
    </row>
    <row r="266" spans="1:23" hidden="1" x14ac:dyDescent="0.25">
      <c r="A266" t="s">
        <v>21</v>
      </c>
      <c r="B266" t="s">
        <v>332</v>
      </c>
      <c r="C266" t="s">
        <v>333</v>
      </c>
      <c r="D266" t="str">
        <f t="shared" si="8"/>
        <v>Unemployed, no work experience in the last 5 years or most recent job was in a military-specific occupation</v>
      </c>
      <c r="E266" t="str">
        <f t="shared" si="9"/>
        <v/>
      </c>
      <c r="F266">
        <v>48.8</v>
      </c>
      <c r="G266" t="s">
        <v>214</v>
      </c>
    </row>
    <row r="267" spans="1:23" hidden="1" x14ac:dyDescent="0.25">
      <c r="A267" t="s">
        <v>21</v>
      </c>
      <c r="B267" t="s">
        <v>332</v>
      </c>
      <c r="C267" t="s">
        <v>333</v>
      </c>
      <c r="D267" t="str">
        <f t="shared" si="8"/>
        <v>Unemployed, no work experience in the last 5 years or most recent job was in a military-specific occupation</v>
      </c>
      <c r="E267" t="str">
        <f t="shared" si="9"/>
        <v/>
      </c>
      <c r="F267">
        <v>48.9</v>
      </c>
      <c r="G267" t="s">
        <v>35</v>
      </c>
    </row>
    <row r="268" spans="1:23" x14ac:dyDescent="0.25">
      <c r="A268" t="s">
        <v>21</v>
      </c>
      <c r="B268" t="s">
        <v>332</v>
      </c>
      <c r="C268" t="s">
        <v>333</v>
      </c>
      <c r="D268" t="str">
        <f t="shared" si="8"/>
        <v>Unemployed, no work experience in the last 5 years or most recent job was in a military-specific occupation</v>
      </c>
      <c r="E268" t="str">
        <f t="shared" si="9"/>
        <v>Total, both sexes</v>
      </c>
      <c r="F268">
        <v>49</v>
      </c>
      <c r="G268" t="s">
        <v>36</v>
      </c>
      <c r="H268">
        <v>115</v>
      </c>
      <c r="I268" t="s">
        <v>249</v>
      </c>
      <c r="J268">
        <v>0</v>
      </c>
      <c r="K268" t="s">
        <v>88</v>
      </c>
      <c r="L268">
        <v>105</v>
      </c>
      <c r="M268" t="s">
        <v>247</v>
      </c>
      <c r="N268">
        <v>0</v>
      </c>
      <c r="O268" t="s">
        <v>88</v>
      </c>
      <c r="P268">
        <v>0</v>
      </c>
      <c r="Q268" t="s">
        <v>88</v>
      </c>
      <c r="R268">
        <v>10</v>
      </c>
      <c r="S268" t="s">
        <v>177</v>
      </c>
      <c r="T268">
        <v>0</v>
      </c>
      <c r="U268" t="s">
        <v>88</v>
      </c>
      <c r="V268">
        <v>0</v>
      </c>
      <c r="W268" t="s">
        <v>88</v>
      </c>
    </row>
    <row r="269" spans="1:23" hidden="1" x14ac:dyDescent="0.25">
      <c r="A269" t="s">
        <v>21</v>
      </c>
      <c r="B269" t="s">
        <v>332</v>
      </c>
      <c r="C269" t="s">
        <v>333</v>
      </c>
      <c r="D269" t="str">
        <f t="shared" si="8"/>
        <v>Unemployed, no work experience in the last 5 years or most recent job was in a military-specific occupation</v>
      </c>
      <c r="E269" t="str">
        <f t="shared" si="9"/>
        <v>Total, both sexes</v>
      </c>
      <c r="F269">
        <v>50</v>
      </c>
      <c r="G269" t="s">
        <v>45</v>
      </c>
      <c r="H269">
        <v>100</v>
      </c>
      <c r="I269" t="s">
        <v>331</v>
      </c>
      <c r="J269">
        <v>0</v>
      </c>
      <c r="K269" t="s">
        <v>331</v>
      </c>
      <c r="L269">
        <v>91.3</v>
      </c>
      <c r="M269" t="s">
        <v>392</v>
      </c>
      <c r="N269">
        <v>0</v>
      </c>
      <c r="O269" t="s">
        <v>331</v>
      </c>
      <c r="P269">
        <v>0</v>
      </c>
      <c r="Q269" t="s">
        <v>331</v>
      </c>
      <c r="R269">
        <v>8.6999999999999993</v>
      </c>
      <c r="S269" t="s">
        <v>393</v>
      </c>
      <c r="T269">
        <v>0</v>
      </c>
      <c r="U269" t="s">
        <v>331</v>
      </c>
      <c r="V269">
        <v>0</v>
      </c>
      <c r="W269" t="s">
        <v>331</v>
      </c>
    </row>
    <row r="270" spans="1:23" hidden="1" x14ac:dyDescent="0.25">
      <c r="A270" t="s">
        <v>21</v>
      </c>
      <c r="B270" t="s">
        <v>332</v>
      </c>
      <c r="C270" t="s">
        <v>333</v>
      </c>
      <c r="D270" t="str">
        <f t="shared" si="8"/>
        <v>Unemployed, no work experience in the last 5 years or most recent job was in a military-specific occupation</v>
      </c>
      <c r="E270" t="str">
        <f t="shared" si="9"/>
        <v/>
      </c>
      <c r="F270">
        <v>50.9</v>
      </c>
      <c r="G270" t="s">
        <v>52</v>
      </c>
    </row>
    <row r="271" spans="1:23" x14ac:dyDescent="0.25">
      <c r="A271" t="s">
        <v>21</v>
      </c>
      <c r="B271" t="s">
        <v>332</v>
      </c>
      <c r="C271" t="s">
        <v>333</v>
      </c>
      <c r="D271" t="str">
        <f t="shared" si="8"/>
        <v>Unemployed, no work experience in the last 5 years or most recent job was in a military-specific occupation</v>
      </c>
      <c r="E271" t="str">
        <f t="shared" si="9"/>
        <v>Male</v>
      </c>
      <c r="F271">
        <v>51</v>
      </c>
      <c r="G271" t="s">
        <v>36</v>
      </c>
      <c r="H271">
        <v>80</v>
      </c>
      <c r="I271" t="s">
        <v>281</v>
      </c>
      <c r="J271">
        <v>0</v>
      </c>
      <c r="K271" t="s">
        <v>88</v>
      </c>
      <c r="L271">
        <v>70</v>
      </c>
      <c r="M271" t="s">
        <v>155</v>
      </c>
      <c r="N271">
        <v>0</v>
      </c>
      <c r="O271" t="s">
        <v>88</v>
      </c>
      <c r="P271">
        <v>0</v>
      </c>
      <c r="Q271" t="s">
        <v>88</v>
      </c>
      <c r="R271">
        <v>10</v>
      </c>
      <c r="S271" t="s">
        <v>177</v>
      </c>
      <c r="T271">
        <v>0</v>
      </c>
      <c r="U271" t="s">
        <v>88</v>
      </c>
      <c r="V271">
        <v>0</v>
      </c>
      <c r="W271" t="s">
        <v>88</v>
      </c>
    </row>
    <row r="272" spans="1:23" hidden="1" x14ac:dyDescent="0.25">
      <c r="A272" t="s">
        <v>21</v>
      </c>
      <c r="B272" t="s">
        <v>332</v>
      </c>
      <c r="C272" t="s">
        <v>333</v>
      </c>
      <c r="D272" t="str">
        <f t="shared" si="8"/>
        <v>Unemployed, no work experience in the last 5 years or most recent job was in a military-specific occupation</v>
      </c>
      <c r="E272" t="str">
        <f t="shared" si="9"/>
        <v>Male</v>
      </c>
      <c r="F272">
        <v>52</v>
      </c>
      <c r="G272" t="s">
        <v>45</v>
      </c>
      <c r="H272">
        <v>69.599999999999994</v>
      </c>
      <c r="I272" t="s">
        <v>394</v>
      </c>
      <c r="J272">
        <v>0</v>
      </c>
      <c r="K272" t="s">
        <v>331</v>
      </c>
      <c r="L272">
        <v>60.9</v>
      </c>
      <c r="M272" t="s">
        <v>395</v>
      </c>
      <c r="N272">
        <v>0</v>
      </c>
      <c r="O272" t="s">
        <v>331</v>
      </c>
      <c r="P272">
        <v>0</v>
      </c>
      <c r="Q272" t="s">
        <v>331</v>
      </c>
      <c r="R272">
        <v>8.6999999999999993</v>
      </c>
      <c r="S272" t="s">
        <v>393</v>
      </c>
      <c r="T272">
        <v>0</v>
      </c>
      <c r="U272" t="s">
        <v>331</v>
      </c>
      <c r="V272">
        <v>0</v>
      </c>
      <c r="W272" t="s">
        <v>331</v>
      </c>
    </row>
    <row r="273" spans="1:23" hidden="1" x14ac:dyDescent="0.25">
      <c r="A273" t="s">
        <v>21</v>
      </c>
      <c r="B273" t="s">
        <v>332</v>
      </c>
      <c r="C273" t="s">
        <v>333</v>
      </c>
      <c r="D273" t="str">
        <f t="shared" si="8"/>
        <v>Unemployed, no work experience in the last 5 years or most recent job was in a military-specific occupation</v>
      </c>
      <c r="E273" t="str">
        <f t="shared" si="9"/>
        <v/>
      </c>
      <c r="F273">
        <v>52.9</v>
      </c>
      <c r="G273" t="s">
        <v>64</v>
      </c>
    </row>
    <row r="274" spans="1:23" x14ac:dyDescent="0.25">
      <c r="A274" t="s">
        <v>21</v>
      </c>
      <c r="B274" t="s">
        <v>332</v>
      </c>
      <c r="C274" t="s">
        <v>333</v>
      </c>
      <c r="D274" t="str">
        <f t="shared" si="8"/>
        <v>Unemployed, no work experience in the last 5 years or most recent job was in a military-specific occupation</v>
      </c>
      <c r="E274" t="str">
        <f t="shared" si="9"/>
        <v>Female</v>
      </c>
      <c r="F274">
        <v>53</v>
      </c>
      <c r="G274" t="s">
        <v>36</v>
      </c>
      <c r="H274">
        <v>35</v>
      </c>
      <c r="I274" t="s">
        <v>136</v>
      </c>
      <c r="J274">
        <v>0</v>
      </c>
      <c r="K274" t="s">
        <v>88</v>
      </c>
      <c r="L274">
        <v>35</v>
      </c>
      <c r="M274" t="s">
        <v>136</v>
      </c>
      <c r="N274">
        <v>0</v>
      </c>
      <c r="O274" t="s">
        <v>88</v>
      </c>
      <c r="P274">
        <v>0</v>
      </c>
      <c r="Q274" t="s">
        <v>88</v>
      </c>
      <c r="R274">
        <v>0</v>
      </c>
      <c r="S274" t="s">
        <v>88</v>
      </c>
      <c r="T274">
        <v>0</v>
      </c>
      <c r="U274" t="s">
        <v>88</v>
      </c>
      <c r="V274">
        <v>0</v>
      </c>
      <c r="W274" t="s">
        <v>88</v>
      </c>
    </row>
    <row r="275" spans="1:23" hidden="1" x14ac:dyDescent="0.25">
      <c r="A275" t="s">
        <v>21</v>
      </c>
      <c r="B275" t="s">
        <v>332</v>
      </c>
      <c r="C275" t="s">
        <v>333</v>
      </c>
      <c r="D275" t="str">
        <f t="shared" si="8"/>
        <v>Unemployed, no work experience in the last 5 years or most recent job was in a military-specific occupation</v>
      </c>
      <c r="E275" t="str">
        <f t="shared" si="9"/>
        <v>Female</v>
      </c>
      <c r="F275">
        <v>54</v>
      </c>
      <c r="G275" t="s">
        <v>45</v>
      </c>
      <c r="H275">
        <v>30.4</v>
      </c>
      <c r="I275" t="s">
        <v>396</v>
      </c>
      <c r="J275">
        <v>0</v>
      </c>
      <c r="K275" t="s">
        <v>331</v>
      </c>
      <c r="L275">
        <v>30.4</v>
      </c>
      <c r="M275" t="s">
        <v>396</v>
      </c>
      <c r="N275">
        <v>0</v>
      </c>
      <c r="O275" t="s">
        <v>331</v>
      </c>
      <c r="P275">
        <v>0</v>
      </c>
      <c r="Q275" t="s">
        <v>331</v>
      </c>
      <c r="R275">
        <v>0</v>
      </c>
      <c r="S275" t="s">
        <v>331</v>
      </c>
      <c r="T275">
        <v>0</v>
      </c>
      <c r="U275" t="s">
        <v>331</v>
      </c>
      <c r="V275">
        <v>0</v>
      </c>
      <c r="W275" t="s">
        <v>331</v>
      </c>
    </row>
    <row r="276" spans="1:23" hidden="1" x14ac:dyDescent="0.25">
      <c r="A276" t="s">
        <v>21</v>
      </c>
      <c r="B276" t="s">
        <v>397</v>
      </c>
      <c r="C276" t="s">
        <v>398</v>
      </c>
      <c r="D276" t="str">
        <f t="shared" si="8"/>
        <v>Officials/Administrators</v>
      </c>
      <c r="E276" t="str">
        <f t="shared" si="9"/>
        <v/>
      </c>
      <c r="F276">
        <v>0.8</v>
      </c>
      <c r="G276" t="s">
        <v>34</v>
      </c>
    </row>
    <row r="277" spans="1:23" hidden="1" x14ac:dyDescent="0.25">
      <c r="A277" t="s">
        <v>21</v>
      </c>
      <c r="B277" t="s">
        <v>397</v>
      </c>
      <c r="C277" t="s">
        <v>398</v>
      </c>
      <c r="D277" t="str">
        <f t="shared" si="8"/>
        <v>Officials/Administrators</v>
      </c>
      <c r="E277" t="str">
        <f t="shared" si="9"/>
        <v/>
      </c>
      <c r="F277">
        <v>0.9</v>
      </c>
      <c r="G277" t="s">
        <v>35</v>
      </c>
    </row>
    <row r="278" spans="1:23" x14ac:dyDescent="0.25">
      <c r="A278" t="s">
        <v>21</v>
      </c>
      <c r="B278" t="s">
        <v>397</v>
      </c>
      <c r="C278" t="s">
        <v>398</v>
      </c>
      <c r="D278" t="str">
        <f t="shared" si="8"/>
        <v>Officials/Administrators</v>
      </c>
      <c r="E278" t="str">
        <f t="shared" si="9"/>
        <v>Total, both sexes</v>
      </c>
      <c r="F278">
        <v>1</v>
      </c>
      <c r="G278" t="s">
        <v>36</v>
      </c>
      <c r="H278" s="1">
        <v>3715</v>
      </c>
      <c r="I278" t="s">
        <v>399</v>
      </c>
      <c r="J278">
        <v>85</v>
      </c>
      <c r="K278" t="s">
        <v>155</v>
      </c>
      <c r="L278" s="1">
        <v>3570</v>
      </c>
      <c r="M278" t="s">
        <v>400</v>
      </c>
      <c r="N278">
        <v>4</v>
      </c>
      <c r="O278" t="s">
        <v>237</v>
      </c>
      <c r="P278">
        <v>10</v>
      </c>
      <c r="Q278" t="s">
        <v>170</v>
      </c>
      <c r="R278">
        <v>30</v>
      </c>
      <c r="S278" t="s">
        <v>177</v>
      </c>
      <c r="T278">
        <v>0</v>
      </c>
      <c r="U278" t="s">
        <v>88</v>
      </c>
      <c r="V278">
        <v>20</v>
      </c>
      <c r="W278" t="s">
        <v>360</v>
      </c>
    </row>
    <row r="279" spans="1:23" hidden="1" x14ac:dyDescent="0.25">
      <c r="A279" t="s">
        <v>21</v>
      </c>
      <c r="B279" t="s">
        <v>397</v>
      </c>
      <c r="C279" t="s">
        <v>398</v>
      </c>
      <c r="D279" t="str">
        <f t="shared" si="8"/>
        <v>Officials/Administrators</v>
      </c>
      <c r="E279" t="str">
        <f t="shared" si="9"/>
        <v>Total, both sexes</v>
      </c>
      <c r="F279">
        <v>2</v>
      </c>
      <c r="G279" t="s">
        <v>45</v>
      </c>
      <c r="H279">
        <v>100</v>
      </c>
      <c r="I279" t="s">
        <v>47</v>
      </c>
      <c r="J279">
        <v>2.2999999999999998</v>
      </c>
      <c r="K279" t="s">
        <v>89</v>
      </c>
      <c r="L279">
        <v>96.1</v>
      </c>
      <c r="M279" t="s">
        <v>139</v>
      </c>
      <c r="N279">
        <v>0.1</v>
      </c>
      <c r="O279" t="s">
        <v>46</v>
      </c>
      <c r="P279">
        <v>0.3</v>
      </c>
      <c r="Q279" t="s">
        <v>50</v>
      </c>
      <c r="R279">
        <v>0.8</v>
      </c>
      <c r="S279" t="s">
        <v>49</v>
      </c>
      <c r="T279">
        <v>0</v>
      </c>
      <c r="U279" t="s">
        <v>47</v>
      </c>
      <c r="V279">
        <v>0.5</v>
      </c>
      <c r="W279" t="s">
        <v>49</v>
      </c>
    </row>
    <row r="280" spans="1:23" hidden="1" x14ac:dyDescent="0.25">
      <c r="A280" t="s">
        <v>21</v>
      </c>
      <c r="B280" t="s">
        <v>397</v>
      </c>
      <c r="C280" t="s">
        <v>398</v>
      </c>
      <c r="D280" t="str">
        <f t="shared" si="8"/>
        <v>Officials/Administrators</v>
      </c>
      <c r="E280" t="str">
        <f t="shared" si="9"/>
        <v/>
      </c>
      <c r="F280">
        <v>2.9</v>
      </c>
      <c r="G280" t="s">
        <v>52</v>
      </c>
    </row>
    <row r="281" spans="1:23" x14ac:dyDescent="0.25">
      <c r="A281" t="s">
        <v>21</v>
      </c>
      <c r="B281" t="s">
        <v>397</v>
      </c>
      <c r="C281" t="s">
        <v>398</v>
      </c>
      <c r="D281" t="str">
        <f t="shared" si="8"/>
        <v>Officials/Administrators</v>
      </c>
      <c r="E281" t="str">
        <f t="shared" si="9"/>
        <v>Male</v>
      </c>
      <c r="F281">
        <v>3</v>
      </c>
      <c r="G281" t="s">
        <v>36</v>
      </c>
      <c r="H281" s="1">
        <v>2305</v>
      </c>
      <c r="I281" t="s">
        <v>401</v>
      </c>
      <c r="J281">
        <v>60</v>
      </c>
      <c r="K281" t="s">
        <v>279</v>
      </c>
      <c r="L281" s="1">
        <v>2205</v>
      </c>
      <c r="M281" t="s">
        <v>402</v>
      </c>
      <c r="N281">
        <v>4</v>
      </c>
      <c r="O281" t="s">
        <v>237</v>
      </c>
      <c r="P281">
        <v>4</v>
      </c>
      <c r="Q281" t="s">
        <v>403</v>
      </c>
      <c r="R281">
        <v>15</v>
      </c>
      <c r="S281" t="s">
        <v>245</v>
      </c>
      <c r="T281">
        <v>0</v>
      </c>
      <c r="U281" t="s">
        <v>88</v>
      </c>
      <c r="V281">
        <v>15</v>
      </c>
      <c r="W281" t="s">
        <v>143</v>
      </c>
    </row>
    <row r="282" spans="1:23" hidden="1" x14ac:dyDescent="0.25">
      <c r="A282" t="s">
        <v>21</v>
      </c>
      <c r="B282" t="s">
        <v>397</v>
      </c>
      <c r="C282" t="s">
        <v>398</v>
      </c>
      <c r="D282" t="str">
        <f t="shared" si="8"/>
        <v>Officials/Administrators</v>
      </c>
      <c r="E282" t="str">
        <f t="shared" si="9"/>
        <v>Male</v>
      </c>
      <c r="F282">
        <v>4</v>
      </c>
      <c r="G282" t="s">
        <v>45</v>
      </c>
      <c r="H282">
        <v>62</v>
      </c>
      <c r="I282" t="s">
        <v>297</v>
      </c>
      <c r="J282">
        <v>1.6</v>
      </c>
      <c r="K282" t="s">
        <v>48</v>
      </c>
      <c r="L282">
        <v>59.4</v>
      </c>
      <c r="M282" t="s">
        <v>265</v>
      </c>
      <c r="N282">
        <v>0.1</v>
      </c>
      <c r="O282" t="s">
        <v>46</v>
      </c>
      <c r="P282">
        <v>0.1</v>
      </c>
      <c r="Q282" t="s">
        <v>62</v>
      </c>
      <c r="R282">
        <v>0.4</v>
      </c>
      <c r="S282" t="s">
        <v>47</v>
      </c>
      <c r="T282">
        <v>0</v>
      </c>
      <c r="U282" t="s">
        <v>47</v>
      </c>
      <c r="V282">
        <v>0.4</v>
      </c>
      <c r="W282" t="s">
        <v>47</v>
      </c>
    </row>
    <row r="283" spans="1:23" hidden="1" x14ac:dyDescent="0.25">
      <c r="A283" t="s">
        <v>21</v>
      </c>
      <c r="B283" t="s">
        <v>397</v>
      </c>
      <c r="C283" t="s">
        <v>398</v>
      </c>
      <c r="D283" t="str">
        <f t="shared" si="8"/>
        <v>Officials/Administrators</v>
      </c>
      <c r="E283" t="str">
        <f t="shared" si="9"/>
        <v/>
      </c>
      <c r="F283">
        <v>4.9000000000000004</v>
      </c>
      <c r="G283" t="s">
        <v>64</v>
      </c>
    </row>
    <row r="284" spans="1:23" x14ac:dyDescent="0.25">
      <c r="A284" t="s">
        <v>21</v>
      </c>
      <c r="B284" t="s">
        <v>397</v>
      </c>
      <c r="C284" t="s">
        <v>398</v>
      </c>
      <c r="D284" t="str">
        <f t="shared" si="8"/>
        <v>Officials/Administrators</v>
      </c>
      <c r="E284" t="str">
        <f t="shared" si="9"/>
        <v>Female</v>
      </c>
      <c r="F284">
        <v>5</v>
      </c>
      <c r="G284" t="s">
        <v>36</v>
      </c>
      <c r="H284" s="1">
        <v>1405</v>
      </c>
      <c r="I284" t="s">
        <v>267</v>
      </c>
      <c r="J284">
        <v>25</v>
      </c>
      <c r="K284" t="s">
        <v>263</v>
      </c>
      <c r="L284" s="1">
        <v>1365</v>
      </c>
      <c r="M284" t="s">
        <v>176</v>
      </c>
      <c r="N284">
        <v>0</v>
      </c>
      <c r="O284" t="s">
        <v>88</v>
      </c>
      <c r="P284">
        <v>4</v>
      </c>
      <c r="Q284" t="s">
        <v>404</v>
      </c>
      <c r="R284">
        <v>10</v>
      </c>
      <c r="S284" t="s">
        <v>88</v>
      </c>
      <c r="T284">
        <v>0</v>
      </c>
      <c r="U284" t="s">
        <v>88</v>
      </c>
      <c r="V284">
        <v>4</v>
      </c>
      <c r="W284" t="s">
        <v>403</v>
      </c>
    </row>
    <row r="285" spans="1:23" hidden="1" x14ac:dyDescent="0.25">
      <c r="A285" t="s">
        <v>21</v>
      </c>
      <c r="B285" t="s">
        <v>397</v>
      </c>
      <c r="C285" t="s">
        <v>398</v>
      </c>
      <c r="D285" t="str">
        <f t="shared" si="8"/>
        <v>Officials/Administrators</v>
      </c>
      <c r="E285" t="str">
        <f t="shared" si="9"/>
        <v>Female</v>
      </c>
      <c r="F285">
        <v>6</v>
      </c>
      <c r="G285" t="s">
        <v>45</v>
      </c>
      <c r="H285">
        <v>37.799999999999997</v>
      </c>
      <c r="I285" t="s">
        <v>265</v>
      </c>
      <c r="J285">
        <v>0.7</v>
      </c>
      <c r="K285" t="s">
        <v>123</v>
      </c>
      <c r="L285">
        <v>36.700000000000003</v>
      </c>
      <c r="M285" t="s">
        <v>405</v>
      </c>
      <c r="N285">
        <v>0</v>
      </c>
      <c r="O285" t="s">
        <v>47</v>
      </c>
      <c r="P285">
        <v>0.1</v>
      </c>
      <c r="Q285" t="s">
        <v>46</v>
      </c>
      <c r="R285">
        <v>0.3</v>
      </c>
      <c r="S285" t="s">
        <v>47</v>
      </c>
      <c r="T285">
        <v>0</v>
      </c>
      <c r="U285" t="s">
        <v>47</v>
      </c>
      <c r="V285">
        <v>0.1</v>
      </c>
      <c r="W285" t="s">
        <v>62</v>
      </c>
    </row>
    <row r="286" spans="1:23" hidden="1" x14ac:dyDescent="0.25">
      <c r="A286" t="s">
        <v>21</v>
      </c>
      <c r="B286" t="s">
        <v>397</v>
      </c>
      <c r="C286" t="s">
        <v>398</v>
      </c>
      <c r="D286" t="str">
        <f t="shared" si="8"/>
        <v>Professionals</v>
      </c>
      <c r="E286" t="str">
        <f t="shared" si="9"/>
        <v/>
      </c>
      <c r="F286">
        <v>6.8</v>
      </c>
      <c r="G286" t="s">
        <v>72</v>
      </c>
    </row>
    <row r="287" spans="1:23" hidden="1" x14ac:dyDescent="0.25">
      <c r="A287" t="s">
        <v>21</v>
      </c>
      <c r="B287" t="s">
        <v>397</v>
      </c>
      <c r="C287" t="s">
        <v>398</v>
      </c>
      <c r="D287" t="str">
        <f t="shared" si="8"/>
        <v>Professionals</v>
      </c>
      <c r="E287" t="str">
        <f t="shared" si="9"/>
        <v/>
      </c>
      <c r="F287">
        <v>6.9</v>
      </c>
      <c r="G287" t="s">
        <v>35</v>
      </c>
    </row>
    <row r="288" spans="1:23" x14ac:dyDescent="0.25">
      <c r="A288" t="s">
        <v>21</v>
      </c>
      <c r="B288" t="s">
        <v>397</v>
      </c>
      <c r="C288" t="s">
        <v>398</v>
      </c>
      <c r="D288" t="str">
        <f t="shared" si="8"/>
        <v>Professionals</v>
      </c>
      <c r="E288" t="str">
        <f t="shared" si="9"/>
        <v>Total, both sexes</v>
      </c>
      <c r="F288">
        <v>7</v>
      </c>
      <c r="G288" t="s">
        <v>36</v>
      </c>
      <c r="H288" s="1">
        <v>5085</v>
      </c>
      <c r="I288" t="s">
        <v>406</v>
      </c>
      <c r="J288">
        <v>65</v>
      </c>
      <c r="K288" t="s">
        <v>211</v>
      </c>
      <c r="L288" s="1">
        <v>4945</v>
      </c>
      <c r="M288" t="s">
        <v>407</v>
      </c>
      <c r="N288">
        <v>4</v>
      </c>
      <c r="O288" t="s">
        <v>242</v>
      </c>
      <c r="P288">
        <v>4</v>
      </c>
      <c r="Q288" t="s">
        <v>324</v>
      </c>
      <c r="R288">
        <v>35</v>
      </c>
      <c r="S288" t="s">
        <v>408</v>
      </c>
      <c r="T288">
        <v>0</v>
      </c>
      <c r="U288" t="s">
        <v>88</v>
      </c>
      <c r="V288">
        <v>20</v>
      </c>
      <c r="W288" t="s">
        <v>219</v>
      </c>
    </row>
    <row r="289" spans="1:23" hidden="1" x14ac:dyDescent="0.25">
      <c r="A289" t="s">
        <v>21</v>
      </c>
      <c r="B289" t="s">
        <v>397</v>
      </c>
      <c r="C289" t="s">
        <v>398</v>
      </c>
      <c r="D289" t="str">
        <f t="shared" si="8"/>
        <v>Professionals</v>
      </c>
      <c r="E289" t="str">
        <f t="shared" si="9"/>
        <v>Total, both sexes</v>
      </c>
      <c r="F289">
        <v>8</v>
      </c>
      <c r="G289" t="s">
        <v>45</v>
      </c>
      <c r="H289">
        <v>100</v>
      </c>
      <c r="I289" t="s">
        <v>63</v>
      </c>
      <c r="J289">
        <v>1.3</v>
      </c>
      <c r="K289" t="s">
        <v>115</v>
      </c>
      <c r="L289">
        <v>97.2</v>
      </c>
      <c r="M289" t="s">
        <v>149</v>
      </c>
      <c r="N289">
        <v>0.1</v>
      </c>
      <c r="O289" t="s">
        <v>63</v>
      </c>
      <c r="P289">
        <v>0.1</v>
      </c>
      <c r="Q289" t="s">
        <v>62</v>
      </c>
      <c r="R289">
        <v>0.7</v>
      </c>
      <c r="S289" t="s">
        <v>123</v>
      </c>
      <c r="T289">
        <v>0</v>
      </c>
      <c r="U289" t="s">
        <v>63</v>
      </c>
      <c r="V289">
        <v>0.4</v>
      </c>
      <c r="W289" t="s">
        <v>47</v>
      </c>
    </row>
    <row r="290" spans="1:23" hidden="1" x14ac:dyDescent="0.25">
      <c r="A290" t="s">
        <v>21</v>
      </c>
      <c r="B290" t="s">
        <v>397</v>
      </c>
      <c r="C290" t="s">
        <v>398</v>
      </c>
      <c r="D290" t="str">
        <f t="shared" si="8"/>
        <v>Professionals</v>
      </c>
      <c r="E290" t="str">
        <f t="shared" si="9"/>
        <v/>
      </c>
      <c r="F290">
        <v>8.9</v>
      </c>
      <c r="G290" t="s">
        <v>52</v>
      </c>
    </row>
    <row r="291" spans="1:23" x14ac:dyDescent="0.25">
      <c r="A291" t="s">
        <v>21</v>
      </c>
      <c r="B291" t="s">
        <v>397</v>
      </c>
      <c r="C291" t="s">
        <v>398</v>
      </c>
      <c r="D291" t="str">
        <f t="shared" si="8"/>
        <v>Professionals</v>
      </c>
      <c r="E291" t="str">
        <f t="shared" si="9"/>
        <v>Male</v>
      </c>
      <c r="F291">
        <v>9</v>
      </c>
      <c r="G291" t="s">
        <v>36</v>
      </c>
      <c r="H291" s="1">
        <v>1655</v>
      </c>
      <c r="I291" t="s">
        <v>409</v>
      </c>
      <c r="J291">
        <v>20</v>
      </c>
      <c r="K291" t="s">
        <v>360</v>
      </c>
      <c r="L291" s="1">
        <v>1630</v>
      </c>
      <c r="M291" t="s">
        <v>410</v>
      </c>
      <c r="N291">
        <v>0</v>
      </c>
      <c r="O291" t="s">
        <v>88</v>
      </c>
      <c r="P291">
        <v>4</v>
      </c>
      <c r="Q291" t="s">
        <v>71</v>
      </c>
      <c r="R291">
        <v>4</v>
      </c>
      <c r="S291" t="s">
        <v>237</v>
      </c>
      <c r="T291">
        <v>0</v>
      </c>
      <c r="U291" t="s">
        <v>88</v>
      </c>
      <c r="V291">
        <v>0</v>
      </c>
      <c r="W291" t="s">
        <v>88</v>
      </c>
    </row>
    <row r="292" spans="1:23" hidden="1" x14ac:dyDescent="0.25">
      <c r="A292" t="s">
        <v>21</v>
      </c>
      <c r="B292" t="s">
        <v>397</v>
      </c>
      <c r="C292" t="s">
        <v>398</v>
      </c>
      <c r="D292" t="str">
        <f t="shared" si="8"/>
        <v>Professionals</v>
      </c>
      <c r="E292" t="str">
        <f t="shared" si="9"/>
        <v>Male</v>
      </c>
      <c r="F292">
        <v>10</v>
      </c>
      <c r="G292" t="s">
        <v>45</v>
      </c>
      <c r="H292">
        <v>32.5</v>
      </c>
      <c r="I292" t="s">
        <v>411</v>
      </c>
      <c r="J292">
        <v>0.4</v>
      </c>
      <c r="K292" t="s">
        <v>50</v>
      </c>
      <c r="L292">
        <v>32.1</v>
      </c>
      <c r="M292" t="s">
        <v>411</v>
      </c>
      <c r="N292">
        <v>0</v>
      </c>
      <c r="O292" t="s">
        <v>63</v>
      </c>
      <c r="P292">
        <v>0.1</v>
      </c>
      <c r="Q292" t="s">
        <v>46</v>
      </c>
      <c r="R292">
        <v>0.1</v>
      </c>
      <c r="S292" t="s">
        <v>46</v>
      </c>
      <c r="T292">
        <v>0</v>
      </c>
      <c r="U292" t="s">
        <v>63</v>
      </c>
      <c r="V292">
        <v>0</v>
      </c>
      <c r="W292" t="s">
        <v>63</v>
      </c>
    </row>
    <row r="293" spans="1:23" hidden="1" x14ac:dyDescent="0.25">
      <c r="A293" t="s">
        <v>21</v>
      </c>
      <c r="B293" t="s">
        <v>397</v>
      </c>
      <c r="C293" t="s">
        <v>398</v>
      </c>
      <c r="D293" t="str">
        <f t="shared" si="8"/>
        <v>Professionals</v>
      </c>
      <c r="E293" t="str">
        <f t="shared" si="9"/>
        <v/>
      </c>
      <c r="F293">
        <v>10.9</v>
      </c>
      <c r="G293" t="s">
        <v>64</v>
      </c>
    </row>
    <row r="294" spans="1:23" x14ac:dyDescent="0.25">
      <c r="A294" t="s">
        <v>21</v>
      </c>
      <c r="B294" t="s">
        <v>397</v>
      </c>
      <c r="C294" t="s">
        <v>398</v>
      </c>
      <c r="D294" t="str">
        <f t="shared" si="8"/>
        <v>Professionals</v>
      </c>
      <c r="E294" t="str">
        <f t="shared" si="9"/>
        <v>Female</v>
      </c>
      <c r="F294">
        <v>11</v>
      </c>
      <c r="G294" t="s">
        <v>36</v>
      </c>
      <c r="H294" s="1">
        <v>3430</v>
      </c>
      <c r="I294" t="s">
        <v>126</v>
      </c>
      <c r="J294">
        <v>50</v>
      </c>
      <c r="K294" t="s">
        <v>86</v>
      </c>
      <c r="L294" s="1">
        <v>3320</v>
      </c>
      <c r="M294" t="s">
        <v>412</v>
      </c>
      <c r="N294">
        <v>4</v>
      </c>
      <c r="O294" t="s">
        <v>242</v>
      </c>
      <c r="P294">
        <v>4</v>
      </c>
      <c r="Q294" t="s">
        <v>237</v>
      </c>
      <c r="R294">
        <v>35</v>
      </c>
      <c r="S294" t="s">
        <v>194</v>
      </c>
      <c r="T294">
        <v>0</v>
      </c>
      <c r="U294" t="s">
        <v>88</v>
      </c>
      <c r="V294">
        <v>20</v>
      </c>
      <c r="W294" t="s">
        <v>219</v>
      </c>
    </row>
    <row r="295" spans="1:23" hidden="1" x14ac:dyDescent="0.25">
      <c r="A295" t="s">
        <v>21</v>
      </c>
      <c r="B295" t="s">
        <v>397</v>
      </c>
      <c r="C295" t="s">
        <v>398</v>
      </c>
      <c r="D295" t="str">
        <f t="shared" si="8"/>
        <v>Professionals</v>
      </c>
      <c r="E295" t="str">
        <f t="shared" si="9"/>
        <v>Female</v>
      </c>
      <c r="F295">
        <v>12</v>
      </c>
      <c r="G295" t="s">
        <v>45</v>
      </c>
      <c r="H295">
        <v>67.5</v>
      </c>
      <c r="I295" t="s">
        <v>411</v>
      </c>
      <c r="J295">
        <v>1</v>
      </c>
      <c r="K295" t="s">
        <v>51</v>
      </c>
      <c r="L295">
        <v>65.3</v>
      </c>
      <c r="M295" t="s">
        <v>411</v>
      </c>
      <c r="N295">
        <v>0.1</v>
      </c>
      <c r="O295" t="s">
        <v>63</v>
      </c>
      <c r="P295">
        <v>0.1</v>
      </c>
      <c r="Q295" t="s">
        <v>46</v>
      </c>
      <c r="R295">
        <v>0.7</v>
      </c>
      <c r="S295" t="s">
        <v>123</v>
      </c>
      <c r="T295">
        <v>0</v>
      </c>
      <c r="U295" t="s">
        <v>63</v>
      </c>
      <c r="V295">
        <v>0.4</v>
      </c>
      <c r="W295" t="s">
        <v>47</v>
      </c>
    </row>
    <row r="296" spans="1:23" hidden="1" x14ac:dyDescent="0.25">
      <c r="A296" t="s">
        <v>21</v>
      </c>
      <c r="B296" t="s">
        <v>397</v>
      </c>
      <c r="C296" t="s">
        <v>398</v>
      </c>
      <c r="D296" t="str">
        <f t="shared" si="8"/>
        <v>Technicians</v>
      </c>
      <c r="E296" t="str">
        <f t="shared" si="9"/>
        <v/>
      </c>
      <c r="F296">
        <v>12.8</v>
      </c>
      <c r="G296" t="s">
        <v>97</v>
      </c>
    </row>
    <row r="297" spans="1:23" hidden="1" x14ac:dyDescent="0.25">
      <c r="A297" t="s">
        <v>21</v>
      </c>
      <c r="B297" t="s">
        <v>397</v>
      </c>
      <c r="C297" t="s">
        <v>398</v>
      </c>
      <c r="D297" t="str">
        <f t="shared" si="8"/>
        <v>Technicians</v>
      </c>
      <c r="E297" t="str">
        <f t="shared" si="9"/>
        <v/>
      </c>
      <c r="F297">
        <v>12.9</v>
      </c>
      <c r="G297" t="s">
        <v>35</v>
      </c>
    </row>
    <row r="298" spans="1:23" x14ac:dyDescent="0.25">
      <c r="A298" t="s">
        <v>21</v>
      </c>
      <c r="B298" t="s">
        <v>397</v>
      </c>
      <c r="C298" t="s">
        <v>398</v>
      </c>
      <c r="D298" t="str">
        <f t="shared" si="8"/>
        <v>Technicians</v>
      </c>
      <c r="E298" t="str">
        <f t="shared" si="9"/>
        <v>Total, both sexes</v>
      </c>
      <c r="F298">
        <v>13</v>
      </c>
      <c r="G298" t="s">
        <v>36</v>
      </c>
      <c r="H298" s="1">
        <v>3110</v>
      </c>
      <c r="I298" t="s">
        <v>413</v>
      </c>
      <c r="J298">
        <v>55</v>
      </c>
      <c r="K298" t="s">
        <v>279</v>
      </c>
      <c r="L298" s="1">
        <v>2925</v>
      </c>
      <c r="M298" t="s">
        <v>387</v>
      </c>
      <c r="N298">
        <v>50</v>
      </c>
      <c r="O298" t="s">
        <v>281</v>
      </c>
      <c r="P298">
        <v>0</v>
      </c>
      <c r="Q298" t="s">
        <v>88</v>
      </c>
      <c r="R298">
        <v>50</v>
      </c>
      <c r="S298" t="s">
        <v>241</v>
      </c>
      <c r="T298">
        <v>0</v>
      </c>
      <c r="U298" t="s">
        <v>88</v>
      </c>
      <c r="V298">
        <v>30</v>
      </c>
      <c r="W298" t="s">
        <v>219</v>
      </c>
    </row>
    <row r="299" spans="1:23" hidden="1" x14ac:dyDescent="0.25">
      <c r="A299" t="s">
        <v>21</v>
      </c>
      <c r="B299" t="s">
        <v>397</v>
      </c>
      <c r="C299" t="s">
        <v>398</v>
      </c>
      <c r="D299" t="str">
        <f t="shared" si="8"/>
        <v>Technicians</v>
      </c>
      <c r="E299" t="str">
        <f t="shared" si="9"/>
        <v>Total, both sexes</v>
      </c>
      <c r="F299">
        <v>14</v>
      </c>
      <c r="G299" t="s">
        <v>45</v>
      </c>
      <c r="H299">
        <v>100</v>
      </c>
      <c r="I299" t="s">
        <v>49</v>
      </c>
      <c r="J299">
        <v>1.8</v>
      </c>
      <c r="K299" t="s">
        <v>81</v>
      </c>
      <c r="L299">
        <v>94.1</v>
      </c>
      <c r="M299" t="s">
        <v>141</v>
      </c>
      <c r="N299">
        <v>1.6</v>
      </c>
      <c r="O299" t="s">
        <v>107</v>
      </c>
      <c r="P299">
        <v>0</v>
      </c>
      <c r="Q299" t="s">
        <v>49</v>
      </c>
      <c r="R299">
        <v>1.6</v>
      </c>
      <c r="S299" t="s">
        <v>81</v>
      </c>
      <c r="T299">
        <v>0</v>
      </c>
      <c r="U299" t="s">
        <v>49</v>
      </c>
      <c r="V299">
        <v>1</v>
      </c>
      <c r="W299" t="s">
        <v>51</v>
      </c>
    </row>
    <row r="300" spans="1:23" hidden="1" x14ac:dyDescent="0.25">
      <c r="A300" t="s">
        <v>21</v>
      </c>
      <c r="B300" t="s">
        <v>397</v>
      </c>
      <c r="C300" t="s">
        <v>398</v>
      </c>
      <c r="D300" t="str">
        <f t="shared" si="8"/>
        <v>Technicians</v>
      </c>
      <c r="E300" t="str">
        <f t="shared" si="9"/>
        <v/>
      </c>
      <c r="F300">
        <v>14.9</v>
      </c>
      <c r="G300" t="s">
        <v>52</v>
      </c>
    </row>
    <row r="301" spans="1:23" x14ac:dyDescent="0.25">
      <c r="A301" t="s">
        <v>21</v>
      </c>
      <c r="B301" t="s">
        <v>397</v>
      </c>
      <c r="C301" t="s">
        <v>398</v>
      </c>
      <c r="D301" t="str">
        <f t="shared" si="8"/>
        <v>Technicians</v>
      </c>
      <c r="E301" t="str">
        <f t="shared" si="9"/>
        <v>Male</v>
      </c>
      <c r="F301">
        <v>15</v>
      </c>
      <c r="G301" t="s">
        <v>36</v>
      </c>
      <c r="H301" s="1">
        <v>1600</v>
      </c>
      <c r="I301" t="s">
        <v>414</v>
      </c>
      <c r="J301">
        <v>20</v>
      </c>
      <c r="K301" t="s">
        <v>360</v>
      </c>
      <c r="L301" s="1">
        <v>1470</v>
      </c>
      <c r="M301" t="s">
        <v>267</v>
      </c>
      <c r="N301">
        <v>50</v>
      </c>
      <c r="O301" t="s">
        <v>281</v>
      </c>
      <c r="P301">
        <v>0</v>
      </c>
      <c r="Q301" t="s">
        <v>88</v>
      </c>
      <c r="R301">
        <v>50</v>
      </c>
      <c r="S301" t="s">
        <v>241</v>
      </c>
      <c r="T301">
        <v>0</v>
      </c>
      <c r="U301" t="s">
        <v>88</v>
      </c>
      <c r="V301">
        <v>10</v>
      </c>
      <c r="W301" t="s">
        <v>170</v>
      </c>
    </row>
    <row r="302" spans="1:23" hidden="1" x14ac:dyDescent="0.25">
      <c r="A302" t="s">
        <v>21</v>
      </c>
      <c r="B302" t="s">
        <v>397</v>
      </c>
      <c r="C302" t="s">
        <v>398</v>
      </c>
      <c r="D302" t="str">
        <f t="shared" si="8"/>
        <v>Technicians</v>
      </c>
      <c r="E302" t="str">
        <f t="shared" si="9"/>
        <v>Male</v>
      </c>
      <c r="F302">
        <v>16</v>
      </c>
      <c r="G302" t="s">
        <v>45</v>
      </c>
      <c r="H302">
        <v>51.4</v>
      </c>
      <c r="I302" t="s">
        <v>415</v>
      </c>
      <c r="J302">
        <v>0.6</v>
      </c>
      <c r="K302" t="s">
        <v>123</v>
      </c>
      <c r="L302">
        <v>47.3</v>
      </c>
      <c r="M302" t="s">
        <v>415</v>
      </c>
      <c r="N302">
        <v>1.6</v>
      </c>
      <c r="O302" t="s">
        <v>107</v>
      </c>
      <c r="P302">
        <v>0</v>
      </c>
      <c r="Q302" t="s">
        <v>49</v>
      </c>
      <c r="R302">
        <v>1.6</v>
      </c>
      <c r="S302" t="s">
        <v>81</v>
      </c>
      <c r="T302">
        <v>0</v>
      </c>
      <c r="U302" t="s">
        <v>49</v>
      </c>
      <c r="V302">
        <v>0.3</v>
      </c>
      <c r="W302" t="s">
        <v>47</v>
      </c>
    </row>
    <row r="303" spans="1:23" hidden="1" x14ac:dyDescent="0.25">
      <c r="A303" t="s">
        <v>21</v>
      </c>
      <c r="B303" t="s">
        <v>397</v>
      </c>
      <c r="C303" t="s">
        <v>398</v>
      </c>
      <c r="D303" t="str">
        <f t="shared" si="8"/>
        <v>Technicians</v>
      </c>
      <c r="E303" t="str">
        <f t="shared" si="9"/>
        <v/>
      </c>
      <c r="F303">
        <v>16.899999999999999</v>
      </c>
      <c r="G303" t="s">
        <v>64</v>
      </c>
    </row>
    <row r="304" spans="1:23" x14ac:dyDescent="0.25">
      <c r="A304" t="s">
        <v>21</v>
      </c>
      <c r="B304" t="s">
        <v>397</v>
      </c>
      <c r="C304" t="s">
        <v>398</v>
      </c>
      <c r="D304" t="str">
        <f t="shared" si="8"/>
        <v>Technicians</v>
      </c>
      <c r="E304" t="str">
        <f t="shared" si="9"/>
        <v>Female</v>
      </c>
      <c r="F304">
        <v>17</v>
      </c>
      <c r="G304" t="s">
        <v>36</v>
      </c>
      <c r="H304" s="1">
        <v>1510</v>
      </c>
      <c r="I304" t="s">
        <v>416</v>
      </c>
      <c r="J304">
        <v>35</v>
      </c>
      <c r="K304" t="s">
        <v>128</v>
      </c>
      <c r="L304" s="1">
        <v>1460</v>
      </c>
      <c r="M304" t="s">
        <v>417</v>
      </c>
      <c r="N304">
        <v>0</v>
      </c>
      <c r="O304" t="s">
        <v>88</v>
      </c>
      <c r="P304">
        <v>0</v>
      </c>
      <c r="Q304" t="s">
        <v>88</v>
      </c>
      <c r="R304">
        <v>0</v>
      </c>
      <c r="S304" t="s">
        <v>88</v>
      </c>
      <c r="T304">
        <v>0</v>
      </c>
      <c r="U304" t="s">
        <v>88</v>
      </c>
      <c r="V304">
        <v>15</v>
      </c>
      <c r="W304" t="s">
        <v>143</v>
      </c>
    </row>
    <row r="305" spans="1:23" hidden="1" x14ac:dyDescent="0.25">
      <c r="A305" t="s">
        <v>21</v>
      </c>
      <c r="B305" t="s">
        <v>397</v>
      </c>
      <c r="C305" t="s">
        <v>398</v>
      </c>
      <c r="D305" t="str">
        <f t="shared" si="8"/>
        <v>Technicians</v>
      </c>
      <c r="E305" t="str">
        <f t="shared" si="9"/>
        <v>Female</v>
      </c>
      <c r="F305">
        <v>18</v>
      </c>
      <c r="G305" t="s">
        <v>45</v>
      </c>
      <c r="H305">
        <v>48.6</v>
      </c>
      <c r="I305" t="s">
        <v>415</v>
      </c>
      <c r="J305">
        <v>1.1000000000000001</v>
      </c>
      <c r="K305" t="s">
        <v>48</v>
      </c>
      <c r="L305">
        <v>46.9</v>
      </c>
      <c r="M305" t="s">
        <v>354</v>
      </c>
      <c r="N305">
        <v>0</v>
      </c>
      <c r="O305" t="s">
        <v>49</v>
      </c>
      <c r="P305">
        <v>0</v>
      </c>
      <c r="Q305" t="s">
        <v>49</v>
      </c>
      <c r="R305">
        <v>0</v>
      </c>
      <c r="S305" t="s">
        <v>49</v>
      </c>
      <c r="T305">
        <v>0</v>
      </c>
      <c r="U305" t="s">
        <v>49</v>
      </c>
      <c r="V305">
        <v>0.5</v>
      </c>
      <c r="W305" t="s">
        <v>49</v>
      </c>
    </row>
    <row r="306" spans="1:23" hidden="1" x14ac:dyDescent="0.25">
      <c r="A306" t="s">
        <v>21</v>
      </c>
      <c r="B306" t="s">
        <v>397</v>
      </c>
      <c r="C306" t="s">
        <v>398</v>
      </c>
      <c r="D306" t="str">
        <f t="shared" si="8"/>
        <v>Protective service: Sworn</v>
      </c>
      <c r="E306" t="str">
        <f t="shared" si="9"/>
        <v/>
      </c>
      <c r="F306">
        <v>18.8</v>
      </c>
      <c r="G306" t="s">
        <v>124</v>
      </c>
    </row>
    <row r="307" spans="1:23" hidden="1" x14ac:dyDescent="0.25">
      <c r="A307" t="s">
        <v>21</v>
      </c>
      <c r="B307" t="s">
        <v>397</v>
      </c>
      <c r="C307" t="s">
        <v>398</v>
      </c>
      <c r="D307" t="str">
        <f t="shared" si="8"/>
        <v>Protective service: Sworn</v>
      </c>
      <c r="E307" t="str">
        <f t="shared" si="9"/>
        <v/>
      </c>
      <c r="F307">
        <v>18.899999999999999</v>
      </c>
      <c r="G307" t="s">
        <v>35</v>
      </c>
    </row>
    <row r="308" spans="1:23" x14ac:dyDescent="0.25">
      <c r="A308" t="s">
        <v>21</v>
      </c>
      <c r="B308" t="s">
        <v>397</v>
      </c>
      <c r="C308" t="s">
        <v>398</v>
      </c>
      <c r="D308" t="str">
        <f t="shared" si="8"/>
        <v>Protective service: Sworn</v>
      </c>
      <c r="E308" t="str">
        <f t="shared" si="9"/>
        <v>Total, both sexes</v>
      </c>
      <c r="F308">
        <v>19</v>
      </c>
      <c r="G308" t="s">
        <v>36</v>
      </c>
      <c r="H308">
        <v>705</v>
      </c>
      <c r="I308" t="s">
        <v>127</v>
      </c>
      <c r="J308">
        <v>0</v>
      </c>
      <c r="K308" t="s">
        <v>88</v>
      </c>
      <c r="L308">
        <v>685</v>
      </c>
      <c r="M308" t="s">
        <v>418</v>
      </c>
      <c r="N308">
        <v>4</v>
      </c>
      <c r="O308" t="s">
        <v>391</v>
      </c>
      <c r="P308">
        <v>0</v>
      </c>
      <c r="Q308" t="s">
        <v>88</v>
      </c>
      <c r="R308">
        <v>0</v>
      </c>
      <c r="S308" t="s">
        <v>88</v>
      </c>
      <c r="T308">
        <v>0</v>
      </c>
      <c r="U308" t="s">
        <v>88</v>
      </c>
      <c r="V308">
        <v>15</v>
      </c>
      <c r="W308" t="s">
        <v>143</v>
      </c>
    </row>
    <row r="309" spans="1:23" hidden="1" x14ac:dyDescent="0.25">
      <c r="A309" t="s">
        <v>21</v>
      </c>
      <c r="B309" t="s">
        <v>397</v>
      </c>
      <c r="C309" t="s">
        <v>398</v>
      </c>
      <c r="D309" t="str">
        <f t="shared" si="8"/>
        <v>Protective service: Sworn</v>
      </c>
      <c r="E309" t="str">
        <f t="shared" si="9"/>
        <v>Total, both sexes</v>
      </c>
      <c r="F309">
        <v>20</v>
      </c>
      <c r="G309" t="s">
        <v>45</v>
      </c>
      <c r="H309">
        <v>100</v>
      </c>
      <c r="I309" t="s">
        <v>141</v>
      </c>
      <c r="J309">
        <v>0</v>
      </c>
      <c r="K309" t="s">
        <v>141</v>
      </c>
      <c r="L309">
        <v>97.2</v>
      </c>
      <c r="M309" t="s">
        <v>419</v>
      </c>
      <c r="N309">
        <v>0.6</v>
      </c>
      <c r="O309" t="s">
        <v>261</v>
      </c>
      <c r="P309">
        <v>0</v>
      </c>
      <c r="Q309" t="s">
        <v>141</v>
      </c>
      <c r="R309">
        <v>0</v>
      </c>
      <c r="S309" t="s">
        <v>141</v>
      </c>
      <c r="T309">
        <v>0</v>
      </c>
      <c r="U309" t="s">
        <v>141</v>
      </c>
      <c r="V309">
        <v>2.1</v>
      </c>
      <c r="W309" t="s">
        <v>302</v>
      </c>
    </row>
    <row r="310" spans="1:23" hidden="1" x14ac:dyDescent="0.25">
      <c r="A310" t="s">
        <v>21</v>
      </c>
      <c r="B310" t="s">
        <v>397</v>
      </c>
      <c r="C310" t="s">
        <v>398</v>
      </c>
      <c r="D310" t="str">
        <f t="shared" si="8"/>
        <v>Protective service: Sworn</v>
      </c>
      <c r="E310" t="str">
        <f t="shared" si="9"/>
        <v/>
      </c>
      <c r="F310">
        <v>20.9</v>
      </c>
      <c r="G310" t="s">
        <v>52</v>
      </c>
    </row>
    <row r="311" spans="1:23" x14ac:dyDescent="0.25">
      <c r="A311" t="s">
        <v>21</v>
      </c>
      <c r="B311" t="s">
        <v>397</v>
      </c>
      <c r="C311" t="s">
        <v>398</v>
      </c>
      <c r="D311" t="str">
        <f t="shared" si="8"/>
        <v>Protective service: Sworn</v>
      </c>
      <c r="E311" t="str">
        <f t="shared" si="9"/>
        <v>Male</v>
      </c>
      <c r="F311">
        <v>21</v>
      </c>
      <c r="G311" t="s">
        <v>36</v>
      </c>
      <c r="H311">
        <v>575</v>
      </c>
      <c r="I311" t="s">
        <v>420</v>
      </c>
      <c r="J311">
        <v>0</v>
      </c>
      <c r="K311" t="s">
        <v>88</v>
      </c>
      <c r="L311">
        <v>560</v>
      </c>
      <c r="M311" t="s">
        <v>117</v>
      </c>
      <c r="N311">
        <v>4</v>
      </c>
      <c r="O311" t="s">
        <v>391</v>
      </c>
      <c r="P311">
        <v>0</v>
      </c>
      <c r="Q311" t="s">
        <v>88</v>
      </c>
      <c r="R311">
        <v>0</v>
      </c>
      <c r="S311" t="s">
        <v>88</v>
      </c>
      <c r="T311">
        <v>0</v>
      </c>
      <c r="U311" t="s">
        <v>88</v>
      </c>
      <c r="V311">
        <v>4</v>
      </c>
      <c r="W311" t="s">
        <v>242</v>
      </c>
    </row>
    <row r="312" spans="1:23" hidden="1" x14ac:dyDescent="0.25">
      <c r="A312" t="s">
        <v>21</v>
      </c>
      <c r="B312" t="s">
        <v>397</v>
      </c>
      <c r="C312" t="s">
        <v>398</v>
      </c>
      <c r="D312" t="str">
        <f t="shared" si="8"/>
        <v>Protective service: Sworn</v>
      </c>
      <c r="E312" t="str">
        <f t="shared" si="9"/>
        <v>Male</v>
      </c>
      <c r="F312">
        <v>22</v>
      </c>
      <c r="G312" t="s">
        <v>45</v>
      </c>
      <c r="H312">
        <v>81.599999999999994</v>
      </c>
      <c r="I312" t="s">
        <v>319</v>
      </c>
      <c r="J312">
        <v>0</v>
      </c>
      <c r="K312" t="s">
        <v>141</v>
      </c>
      <c r="L312">
        <v>79.400000000000006</v>
      </c>
      <c r="M312" t="s">
        <v>319</v>
      </c>
      <c r="N312">
        <v>0.6</v>
      </c>
      <c r="O312" t="s">
        <v>261</v>
      </c>
      <c r="P312">
        <v>0</v>
      </c>
      <c r="Q312" t="s">
        <v>141</v>
      </c>
      <c r="R312">
        <v>0</v>
      </c>
      <c r="S312" t="s">
        <v>141</v>
      </c>
      <c r="T312">
        <v>0</v>
      </c>
      <c r="U312" t="s">
        <v>141</v>
      </c>
      <c r="V312">
        <v>0.6</v>
      </c>
      <c r="W312" t="s">
        <v>113</v>
      </c>
    </row>
    <row r="313" spans="1:23" hidden="1" x14ac:dyDescent="0.25">
      <c r="A313" t="s">
        <v>21</v>
      </c>
      <c r="B313" t="s">
        <v>397</v>
      </c>
      <c r="C313" t="s">
        <v>398</v>
      </c>
      <c r="D313" t="str">
        <f t="shared" si="8"/>
        <v>Protective service: Sworn</v>
      </c>
      <c r="E313" t="str">
        <f t="shared" si="9"/>
        <v/>
      </c>
      <c r="F313">
        <v>22.9</v>
      </c>
      <c r="G313" t="s">
        <v>64</v>
      </c>
    </row>
    <row r="314" spans="1:23" x14ac:dyDescent="0.25">
      <c r="A314" t="s">
        <v>21</v>
      </c>
      <c r="B314" t="s">
        <v>397</v>
      </c>
      <c r="C314" t="s">
        <v>398</v>
      </c>
      <c r="D314" t="str">
        <f t="shared" si="8"/>
        <v>Protective service: Sworn</v>
      </c>
      <c r="E314" t="str">
        <f t="shared" si="9"/>
        <v>Female</v>
      </c>
      <c r="F314">
        <v>23</v>
      </c>
      <c r="G314" t="s">
        <v>36</v>
      </c>
      <c r="H314">
        <v>135</v>
      </c>
      <c r="I314" t="s">
        <v>68</v>
      </c>
      <c r="J314">
        <v>0</v>
      </c>
      <c r="K314" t="s">
        <v>88</v>
      </c>
      <c r="L314">
        <v>125</v>
      </c>
      <c r="M314" t="s">
        <v>218</v>
      </c>
      <c r="N314">
        <v>0</v>
      </c>
      <c r="O314" t="s">
        <v>88</v>
      </c>
      <c r="P314">
        <v>0</v>
      </c>
      <c r="Q314" t="s">
        <v>88</v>
      </c>
      <c r="R314">
        <v>0</v>
      </c>
      <c r="S314" t="s">
        <v>88</v>
      </c>
      <c r="T314">
        <v>0</v>
      </c>
      <c r="U314" t="s">
        <v>88</v>
      </c>
      <c r="V314">
        <v>10</v>
      </c>
      <c r="W314" t="s">
        <v>170</v>
      </c>
    </row>
    <row r="315" spans="1:23" hidden="1" x14ac:dyDescent="0.25">
      <c r="A315" t="s">
        <v>21</v>
      </c>
      <c r="B315" t="s">
        <v>397</v>
      </c>
      <c r="C315" t="s">
        <v>398</v>
      </c>
      <c r="D315" t="str">
        <f t="shared" si="8"/>
        <v>Protective service: Sworn</v>
      </c>
      <c r="E315" t="str">
        <f t="shared" si="9"/>
        <v>Female</v>
      </c>
      <c r="F315">
        <v>24</v>
      </c>
      <c r="G315" t="s">
        <v>45</v>
      </c>
      <c r="H315">
        <v>19.100000000000001</v>
      </c>
      <c r="I315" t="s">
        <v>421</v>
      </c>
      <c r="J315">
        <v>0</v>
      </c>
      <c r="K315" t="s">
        <v>141</v>
      </c>
      <c r="L315">
        <v>17.7</v>
      </c>
      <c r="M315" t="s">
        <v>421</v>
      </c>
      <c r="N315">
        <v>0</v>
      </c>
      <c r="O315" t="s">
        <v>141</v>
      </c>
      <c r="P315">
        <v>0</v>
      </c>
      <c r="Q315" t="s">
        <v>141</v>
      </c>
      <c r="R315">
        <v>0</v>
      </c>
      <c r="S315" t="s">
        <v>141</v>
      </c>
      <c r="T315">
        <v>0</v>
      </c>
      <c r="U315" t="s">
        <v>141</v>
      </c>
      <c r="V315">
        <v>1.4</v>
      </c>
      <c r="W315" t="s">
        <v>114</v>
      </c>
    </row>
    <row r="316" spans="1:23" hidden="1" x14ac:dyDescent="0.25">
      <c r="A316" t="s">
        <v>21</v>
      </c>
      <c r="B316" t="s">
        <v>397</v>
      </c>
      <c r="C316" t="s">
        <v>398</v>
      </c>
      <c r="D316" t="str">
        <f t="shared" si="8"/>
        <v>Protective service: Non-sworn</v>
      </c>
      <c r="E316" t="str">
        <f t="shared" si="9"/>
        <v/>
      </c>
      <c r="F316">
        <v>24.8</v>
      </c>
      <c r="G316" t="s">
        <v>150</v>
      </c>
    </row>
    <row r="317" spans="1:23" hidden="1" x14ac:dyDescent="0.25">
      <c r="A317" t="s">
        <v>21</v>
      </c>
      <c r="B317" t="s">
        <v>397</v>
      </c>
      <c r="C317" t="s">
        <v>398</v>
      </c>
      <c r="D317" t="str">
        <f t="shared" si="8"/>
        <v>Protective service: Non-sworn</v>
      </c>
      <c r="E317" t="str">
        <f t="shared" si="9"/>
        <v/>
      </c>
      <c r="F317">
        <v>24.9</v>
      </c>
      <c r="G317" t="s">
        <v>35</v>
      </c>
    </row>
    <row r="318" spans="1:23" x14ac:dyDescent="0.25">
      <c r="A318" t="s">
        <v>21</v>
      </c>
      <c r="B318" t="s">
        <v>397</v>
      </c>
      <c r="C318" t="s">
        <v>398</v>
      </c>
      <c r="D318" t="str">
        <f t="shared" si="8"/>
        <v>Protective service: Non-sworn</v>
      </c>
      <c r="E318" t="str">
        <f t="shared" si="9"/>
        <v>Total, both sexes</v>
      </c>
      <c r="F318">
        <v>25</v>
      </c>
      <c r="G318" t="s">
        <v>36</v>
      </c>
      <c r="H318">
        <v>20</v>
      </c>
      <c r="I318" t="s">
        <v>177</v>
      </c>
      <c r="J318">
        <v>0</v>
      </c>
      <c r="K318" t="s">
        <v>88</v>
      </c>
      <c r="L318">
        <v>10</v>
      </c>
      <c r="M318" t="s">
        <v>170</v>
      </c>
      <c r="N318">
        <v>0</v>
      </c>
      <c r="O318" t="s">
        <v>88</v>
      </c>
      <c r="P318">
        <v>0</v>
      </c>
      <c r="Q318" t="s">
        <v>88</v>
      </c>
      <c r="R318">
        <v>10</v>
      </c>
      <c r="S318" t="s">
        <v>422</v>
      </c>
      <c r="T318">
        <v>0</v>
      </c>
      <c r="U318" t="s">
        <v>88</v>
      </c>
      <c r="V318">
        <v>0</v>
      </c>
      <c r="W318" t="s">
        <v>88</v>
      </c>
    </row>
    <row r="319" spans="1:23" hidden="1" x14ac:dyDescent="0.25">
      <c r="A319" t="s">
        <v>21</v>
      </c>
      <c r="B319" t="s">
        <v>397</v>
      </c>
      <c r="C319" t="s">
        <v>398</v>
      </c>
      <c r="D319" t="str">
        <f t="shared" si="8"/>
        <v>Protective service: Non-sworn</v>
      </c>
      <c r="E319" t="str">
        <f t="shared" si="9"/>
        <v>Total, both sexes</v>
      </c>
      <c r="F319">
        <v>26</v>
      </c>
      <c r="G319" t="s">
        <v>45</v>
      </c>
      <c r="H319">
        <v>100</v>
      </c>
      <c r="I319" t="s">
        <v>423</v>
      </c>
      <c r="J319">
        <v>0</v>
      </c>
      <c r="K319" t="s">
        <v>423</v>
      </c>
      <c r="L319">
        <v>50</v>
      </c>
      <c r="M319" t="s">
        <v>424</v>
      </c>
      <c r="N319">
        <v>0</v>
      </c>
      <c r="O319" t="s">
        <v>423</v>
      </c>
      <c r="P319">
        <v>0</v>
      </c>
      <c r="Q319" t="s">
        <v>423</v>
      </c>
      <c r="R319">
        <v>50</v>
      </c>
      <c r="S319" t="s">
        <v>424</v>
      </c>
      <c r="T319">
        <v>0</v>
      </c>
      <c r="U319" t="s">
        <v>423</v>
      </c>
      <c r="V319">
        <v>0</v>
      </c>
      <c r="W319" t="s">
        <v>423</v>
      </c>
    </row>
    <row r="320" spans="1:23" hidden="1" x14ac:dyDescent="0.25">
      <c r="A320" t="s">
        <v>21</v>
      </c>
      <c r="B320" t="s">
        <v>397</v>
      </c>
      <c r="C320" t="s">
        <v>398</v>
      </c>
      <c r="D320" t="str">
        <f t="shared" si="8"/>
        <v>Protective service: Non-sworn</v>
      </c>
      <c r="E320" t="str">
        <f t="shared" si="9"/>
        <v/>
      </c>
      <c r="F320">
        <v>26.9</v>
      </c>
      <c r="G320" t="s">
        <v>52</v>
      </c>
    </row>
    <row r="321" spans="1:23" x14ac:dyDescent="0.25">
      <c r="A321" t="s">
        <v>21</v>
      </c>
      <c r="B321" t="s">
        <v>397</v>
      </c>
      <c r="C321" t="s">
        <v>398</v>
      </c>
      <c r="D321" t="str">
        <f t="shared" si="8"/>
        <v>Protective service: Non-sworn</v>
      </c>
      <c r="E321" t="str">
        <f t="shared" si="9"/>
        <v>Male</v>
      </c>
      <c r="F321">
        <v>27</v>
      </c>
      <c r="G321" t="s">
        <v>36</v>
      </c>
      <c r="H321">
        <v>20</v>
      </c>
      <c r="I321" t="s">
        <v>177</v>
      </c>
      <c r="J321">
        <v>0</v>
      </c>
      <c r="K321" t="s">
        <v>88</v>
      </c>
      <c r="L321">
        <v>10</v>
      </c>
      <c r="M321" t="s">
        <v>170</v>
      </c>
      <c r="N321">
        <v>0</v>
      </c>
      <c r="O321" t="s">
        <v>88</v>
      </c>
      <c r="P321">
        <v>0</v>
      </c>
      <c r="Q321" t="s">
        <v>88</v>
      </c>
      <c r="R321">
        <v>10</v>
      </c>
      <c r="S321" t="s">
        <v>422</v>
      </c>
      <c r="T321">
        <v>0</v>
      </c>
      <c r="U321" t="s">
        <v>88</v>
      </c>
      <c r="V321">
        <v>0</v>
      </c>
      <c r="W321" t="s">
        <v>88</v>
      </c>
    </row>
    <row r="322" spans="1:23" hidden="1" x14ac:dyDescent="0.25">
      <c r="A322" t="s">
        <v>21</v>
      </c>
      <c r="B322" t="s">
        <v>397</v>
      </c>
      <c r="C322" t="s">
        <v>398</v>
      </c>
      <c r="D322" t="str">
        <f t="shared" si="8"/>
        <v>Protective service: Non-sworn</v>
      </c>
      <c r="E322" t="str">
        <f t="shared" si="9"/>
        <v>Male</v>
      </c>
      <c r="F322">
        <v>28</v>
      </c>
      <c r="G322" t="s">
        <v>45</v>
      </c>
      <c r="H322">
        <v>100</v>
      </c>
      <c r="I322" t="s">
        <v>423</v>
      </c>
      <c r="J322">
        <v>0</v>
      </c>
      <c r="K322" t="s">
        <v>423</v>
      </c>
      <c r="L322">
        <v>50</v>
      </c>
      <c r="M322" t="s">
        <v>424</v>
      </c>
      <c r="N322">
        <v>0</v>
      </c>
      <c r="O322" t="s">
        <v>423</v>
      </c>
      <c r="P322">
        <v>0</v>
      </c>
      <c r="Q322" t="s">
        <v>423</v>
      </c>
      <c r="R322">
        <v>50</v>
      </c>
      <c r="S322" t="s">
        <v>424</v>
      </c>
      <c r="T322">
        <v>0</v>
      </c>
      <c r="U322" t="s">
        <v>423</v>
      </c>
      <c r="V322">
        <v>0</v>
      </c>
      <c r="W322" t="s">
        <v>423</v>
      </c>
    </row>
    <row r="323" spans="1:23" hidden="1" x14ac:dyDescent="0.25">
      <c r="A323" t="s">
        <v>21</v>
      </c>
      <c r="B323" t="s">
        <v>397</v>
      </c>
      <c r="C323" t="s">
        <v>398</v>
      </c>
      <c r="D323" t="str">
        <f t="shared" si="8"/>
        <v>Protective service: Non-sworn</v>
      </c>
      <c r="E323" t="str">
        <f t="shared" si="9"/>
        <v/>
      </c>
      <c r="F323">
        <v>28.9</v>
      </c>
      <c r="G323" t="s">
        <v>64</v>
      </c>
    </row>
    <row r="324" spans="1:23" x14ac:dyDescent="0.25">
      <c r="A324" t="s">
        <v>21</v>
      </c>
      <c r="B324" t="s">
        <v>397</v>
      </c>
      <c r="C324" t="s">
        <v>398</v>
      </c>
      <c r="D324" t="str">
        <f t="shared" si="8"/>
        <v>Protective service: Non-sworn</v>
      </c>
      <c r="E324" t="str">
        <f t="shared" si="9"/>
        <v>Female</v>
      </c>
      <c r="F324">
        <v>29</v>
      </c>
      <c r="G324" t="s">
        <v>36</v>
      </c>
      <c r="H324">
        <v>4</v>
      </c>
      <c r="I324" t="s">
        <v>88</v>
      </c>
      <c r="J324">
        <v>0</v>
      </c>
      <c r="K324" t="s">
        <v>88</v>
      </c>
      <c r="L324">
        <v>4</v>
      </c>
      <c r="M324" t="s">
        <v>88</v>
      </c>
      <c r="N324">
        <v>0</v>
      </c>
      <c r="O324" t="s">
        <v>88</v>
      </c>
      <c r="P324">
        <v>0</v>
      </c>
      <c r="Q324" t="s">
        <v>88</v>
      </c>
      <c r="R324">
        <v>0</v>
      </c>
      <c r="S324" t="s">
        <v>88</v>
      </c>
      <c r="T324">
        <v>0</v>
      </c>
      <c r="U324" t="s">
        <v>88</v>
      </c>
      <c r="V324">
        <v>0</v>
      </c>
      <c r="W324" t="s">
        <v>88</v>
      </c>
    </row>
    <row r="325" spans="1:23" hidden="1" x14ac:dyDescent="0.25">
      <c r="A325" t="s">
        <v>21</v>
      </c>
      <c r="B325" t="s">
        <v>397</v>
      </c>
      <c r="C325" t="s">
        <v>398</v>
      </c>
      <c r="D325" t="str">
        <f t="shared" si="8"/>
        <v>Protective service: Non-sworn</v>
      </c>
      <c r="E325" t="str">
        <f t="shared" si="9"/>
        <v>Female</v>
      </c>
      <c r="F325">
        <v>30</v>
      </c>
      <c r="G325" t="s">
        <v>45</v>
      </c>
      <c r="H325">
        <v>20</v>
      </c>
      <c r="I325" t="s">
        <v>425</v>
      </c>
      <c r="J325">
        <v>0</v>
      </c>
      <c r="K325" t="s">
        <v>423</v>
      </c>
      <c r="L325">
        <v>20</v>
      </c>
      <c r="M325" t="s">
        <v>425</v>
      </c>
      <c r="N325">
        <v>0</v>
      </c>
      <c r="O325" t="s">
        <v>423</v>
      </c>
      <c r="P325">
        <v>0</v>
      </c>
      <c r="Q325" t="s">
        <v>423</v>
      </c>
      <c r="R325">
        <v>0</v>
      </c>
      <c r="S325" t="s">
        <v>423</v>
      </c>
      <c r="T325">
        <v>0</v>
      </c>
      <c r="U325" t="s">
        <v>423</v>
      </c>
      <c r="V325">
        <v>0</v>
      </c>
      <c r="W325" t="s">
        <v>423</v>
      </c>
    </row>
    <row r="326" spans="1:23" hidden="1" x14ac:dyDescent="0.25">
      <c r="A326" t="s">
        <v>21</v>
      </c>
      <c r="B326" t="s">
        <v>397</v>
      </c>
      <c r="C326" t="s">
        <v>398</v>
      </c>
      <c r="D326" t="str">
        <f t="shared" ref="D326:D389" si="10">IF(G327="Total, both sexes",G326,D325)</f>
        <v>Administrative support</v>
      </c>
      <c r="E326" t="str">
        <f t="shared" ref="E326:E389" si="11">IF(G326="Number",G325,IF(G326="Percent",G324,""))</f>
        <v/>
      </c>
      <c r="F326">
        <v>30.8</v>
      </c>
      <c r="G326" t="s">
        <v>157</v>
      </c>
    </row>
    <row r="327" spans="1:23" hidden="1" x14ac:dyDescent="0.25">
      <c r="A327" t="s">
        <v>21</v>
      </c>
      <c r="B327" t="s">
        <v>397</v>
      </c>
      <c r="C327" t="s">
        <v>398</v>
      </c>
      <c r="D327" t="str">
        <f t="shared" si="10"/>
        <v>Administrative support</v>
      </c>
      <c r="E327" t="str">
        <f t="shared" si="11"/>
        <v/>
      </c>
      <c r="F327">
        <v>30.9</v>
      </c>
      <c r="G327" t="s">
        <v>35</v>
      </c>
    </row>
    <row r="328" spans="1:23" x14ac:dyDescent="0.25">
      <c r="A328" t="s">
        <v>21</v>
      </c>
      <c r="B328" t="s">
        <v>397</v>
      </c>
      <c r="C328" t="s">
        <v>398</v>
      </c>
      <c r="D328" t="str">
        <f t="shared" si="10"/>
        <v>Administrative support</v>
      </c>
      <c r="E328" t="str">
        <f t="shared" si="11"/>
        <v>Total, both sexes</v>
      </c>
      <c r="F328">
        <v>31</v>
      </c>
      <c r="G328" t="s">
        <v>36</v>
      </c>
      <c r="H328" s="1">
        <v>6500</v>
      </c>
      <c r="I328" t="s">
        <v>426</v>
      </c>
      <c r="J328">
        <v>100</v>
      </c>
      <c r="K328" t="s">
        <v>155</v>
      </c>
      <c r="L328" s="1">
        <v>6185</v>
      </c>
      <c r="M328" t="s">
        <v>427</v>
      </c>
      <c r="N328">
        <v>60</v>
      </c>
      <c r="O328" t="s">
        <v>57</v>
      </c>
      <c r="P328">
        <v>25</v>
      </c>
      <c r="Q328" t="s">
        <v>143</v>
      </c>
      <c r="R328">
        <v>60</v>
      </c>
      <c r="S328" t="s">
        <v>86</v>
      </c>
      <c r="T328">
        <v>0</v>
      </c>
      <c r="U328" t="s">
        <v>88</v>
      </c>
      <c r="V328">
        <v>70</v>
      </c>
      <c r="W328" t="s">
        <v>251</v>
      </c>
    </row>
    <row r="329" spans="1:23" hidden="1" x14ac:dyDescent="0.25">
      <c r="A329" t="s">
        <v>21</v>
      </c>
      <c r="B329" t="s">
        <v>397</v>
      </c>
      <c r="C329" t="s">
        <v>398</v>
      </c>
      <c r="D329" t="str">
        <f t="shared" si="10"/>
        <v>Administrative support</v>
      </c>
      <c r="E329" t="str">
        <f t="shared" si="11"/>
        <v>Total, both sexes</v>
      </c>
      <c r="F329">
        <v>32</v>
      </c>
      <c r="G329" t="s">
        <v>45</v>
      </c>
      <c r="H329">
        <v>100</v>
      </c>
      <c r="I329" t="s">
        <v>63</v>
      </c>
      <c r="J329">
        <v>1.5</v>
      </c>
      <c r="K329" t="s">
        <v>51</v>
      </c>
      <c r="L329">
        <v>95.2</v>
      </c>
      <c r="M329" t="s">
        <v>81</v>
      </c>
      <c r="N329">
        <v>0.9</v>
      </c>
      <c r="O329" t="s">
        <v>51</v>
      </c>
      <c r="P329">
        <v>0.4</v>
      </c>
      <c r="Q329" t="s">
        <v>63</v>
      </c>
      <c r="R329">
        <v>0.9</v>
      </c>
      <c r="S329" t="s">
        <v>49</v>
      </c>
      <c r="T329">
        <v>0</v>
      </c>
      <c r="U329" t="s">
        <v>63</v>
      </c>
      <c r="V329">
        <v>1.1000000000000001</v>
      </c>
      <c r="W329" t="s">
        <v>49</v>
      </c>
    </row>
    <row r="330" spans="1:23" hidden="1" x14ac:dyDescent="0.25">
      <c r="A330" t="s">
        <v>21</v>
      </c>
      <c r="B330" t="s">
        <v>397</v>
      </c>
      <c r="C330" t="s">
        <v>398</v>
      </c>
      <c r="D330" t="str">
        <f t="shared" si="10"/>
        <v>Administrative support</v>
      </c>
      <c r="E330" t="str">
        <f t="shared" si="11"/>
        <v/>
      </c>
      <c r="F330">
        <v>32.9</v>
      </c>
      <c r="G330" t="s">
        <v>52</v>
      </c>
    </row>
    <row r="331" spans="1:23" x14ac:dyDescent="0.25">
      <c r="A331" t="s">
        <v>21</v>
      </c>
      <c r="B331" t="s">
        <v>397</v>
      </c>
      <c r="C331" t="s">
        <v>398</v>
      </c>
      <c r="D331" t="str">
        <f t="shared" si="10"/>
        <v>Administrative support</v>
      </c>
      <c r="E331" t="str">
        <f t="shared" si="11"/>
        <v>Male</v>
      </c>
      <c r="F331">
        <v>33</v>
      </c>
      <c r="G331" t="s">
        <v>36</v>
      </c>
      <c r="H331" s="1">
        <v>1985</v>
      </c>
      <c r="I331" t="s">
        <v>208</v>
      </c>
      <c r="J331">
        <v>25</v>
      </c>
      <c r="K331" t="s">
        <v>79</v>
      </c>
      <c r="L331" s="1">
        <v>1865</v>
      </c>
      <c r="M331" t="s">
        <v>428</v>
      </c>
      <c r="N331">
        <v>40</v>
      </c>
      <c r="O331" t="s">
        <v>163</v>
      </c>
      <c r="P331">
        <v>4</v>
      </c>
      <c r="Q331" t="s">
        <v>404</v>
      </c>
      <c r="R331">
        <v>10</v>
      </c>
      <c r="S331" t="s">
        <v>422</v>
      </c>
      <c r="T331">
        <v>0</v>
      </c>
      <c r="U331" t="s">
        <v>88</v>
      </c>
      <c r="V331">
        <v>40</v>
      </c>
      <c r="W331" t="s">
        <v>163</v>
      </c>
    </row>
    <row r="332" spans="1:23" hidden="1" x14ac:dyDescent="0.25">
      <c r="A332" t="s">
        <v>21</v>
      </c>
      <c r="B332" t="s">
        <v>397</v>
      </c>
      <c r="C332" t="s">
        <v>398</v>
      </c>
      <c r="D332" t="str">
        <f t="shared" si="10"/>
        <v>Administrative support</v>
      </c>
      <c r="E332" t="str">
        <f t="shared" si="11"/>
        <v>Male</v>
      </c>
      <c r="F332">
        <v>34</v>
      </c>
      <c r="G332" t="s">
        <v>45</v>
      </c>
      <c r="H332">
        <v>30.5</v>
      </c>
      <c r="I332" t="s">
        <v>361</v>
      </c>
      <c r="J332">
        <v>0.4</v>
      </c>
      <c r="K332" t="s">
        <v>47</v>
      </c>
      <c r="L332">
        <v>28.7</v>
      </c>
      <c r="M332" t="s">
        <v>224</v>
      </c>
      <c r="N332">
        <v>0.6</v>
      </c>
      <c r="O332" t="s">
        <v>47</v>
      </c>
      <c r="P332">
        <v>0.1</v>
      </c>
      <c r="Q332" t="s">
        <v>46</v>
      </c>
      <c r="R332">
        <v>0.2</v>
      </c>
      <c r="S332" t="s">
        <v>63</v>
      </c>
      <c r="T332">
        <v>0</v>
      </c>
      <c r="U332" t="s">
        <v>63</v>
      </c>
      <c r="V332">
        <v>0.6</v>
      </c>
      <c r="W332" t="s">
        <v>47</v>
      </c>
    </row>
    <row r="333" spans="1:23" hidden="1" x14ac:dyDescent="0.25">
      <c r="A333" t="s">
        <v>21</v>
      </c>
      <c r="B333" t="s">
        <v>397</v>
      </c>
      <c r="C333" t="s">
        <v>398</v>
      </c>
      <c r="D333" t="str">
        <f t="shared" si="10"/>
        <v>Administrative support</v>
      </c>
      <c r="E333" t="str">
        <f t="shared" si="11"/>
        <v/>
      </c>
      <c r="F333">
        <v>34.9</v>
      </c>
      <c r="G333" t="s">
        <v>64</v>
      </c>
    </row>
    <row r="334" spans="1:23" x14ac:dyDescent="0.25">
      <c r="A334" t="s">
        <v>21</v>
      </c>
      <c r="B334" t="s">
        <v>397</v>
      </c>
      <c r="C334" t="s">
        <v>398</v>
      </c>
      <c r="D334" t="str">
        <f t="shared" si="10"/>
        <v>Administrative support</v>
      </c>
      <c r="E334" t="str">
        <f t="shared" si="11"/>
        <v>Female</v>
      </c>
      <c r="F334">
        <v>35</v>
      </c>
      <c r="G334" t="s">
        <v>36</v>
      </c>
      <c r="H334" s="1">
        <v>4515</v>
      </c>
      <c r="I334" t="s">
        <v>429</v>
      </c>
      <c r="J334">
        <v>75</v>
      </c>
      <c r="K334" t="s">
        <v>430</v>
      </c>
      <c r="L334" s="1">
        <v>4320</v>
      </c>
      <c r="M334" t="s">
        <v>431</v>
      </c>
      <c r="N334">
        <v>25</v>
      </c>
      <c r="O334" t="s">
        <v>79</v>
      </c>
      <c r="P334">
        <v>20</v>
      </c>
      <c r="Q334" t="s">
        <v>422</v>
      </c>
      <c r="R334">
        <v>50</v>
      </c>
      <c r="S334" t="s">
        <v>147</v>
      </c>
      <c r="T334">
        <v>0</v>
      </c>
      <c r="U334" t="s">
        <v>88</v>
      </c>
      <c r="V334">
        <v>25</v>
      </c>
      <c r="W334" t="s">
        <v>88</v>
      </c>
    </row>
    <row r="335" spans="1:23" hidden="1" x14ac:dyDescent="0.25">
      <c r="A335" t="s">
        <v>21</v>
      </c>
      <c r="B335" t="s">
        <v>397</v>
      </c>
      <c r="C335" t="s">
        <v>398</v>
      </c>
      <c r="D335" t="str">
        <f t="shared" si="10"/>
        <v>Administrative support</v>
      </c>
      <c r="E335" t="str">
        <f t="shared" si="11"/>
        <v>Female</v>
      </c>
      <c r="F335">
        <v>36</v>
      </c>
      <c r="G335" t="s">
        <v>45</v>
      </c>
      <c r="H335">
        <v>69.5</v>
      </c>
      <c r="I335" t="s">
        <v>361</v>
      </c>
      <c r="J335">
        <v>1.2</v>
      </c>
      <c r="K335" t="s">
        <v>49</v>
      </c>
      <c r="L335">
        <v>66.5</v>
      </c>
      <c r="M335" t="s">
        <v>419</v>
      </c>
      <c r="N335">
        <v>0.4</v>
      </c>
      <c r="O335" t="s">
        <v>47</v>
      </c>
      <c r="P335">
        <v>0.3</v>
      </c>
      <c r="Q335" t="s">
        <v>63</v>
      </c>
      <c r="R335">
        <v>0.8</v>
      </c>
      <c r="S335" t="s">
        <v>50</v>
      </c>
      <c r="T335">
        <v>0</v>
      </c>
      <c r="U335" t="s">
        <v>63</v>
      </c>
      <c r="V335">
        <v>0.4</v>
      </c>
      <c r="W335" t="s">
        <v>63</v>
      </c>
    </row>
    <row r="336" spans="1:23" hidden="1" x14ac:dyDescent="0.25">
      <c r="A336" t="s">
        <v>21</v>
      </c>
      <c r="B336" t="s">
        <v>397</v>
      </c>
      <c r="C336" t="s">
        <v>398</v>
      </c>
      <c r="D336" t="str">
        <f t="shared" si="10"/>
        <v>Skilled craft</v>
      </c>
      <c r="E336" t="str">
        <f t="shared" si="11"/>
        <v/>
      </c>
      <c r="F336">
        <v>36.799999999999997</v>
      </c>
      <c r="G336" t="s">
        <v>178</v>
      </c>
    </row>
    <row r="337" spans="1:23" hidden="1" x14ac:dyDescent="0.25">
      <c r="A337" t="s">
        <v>21</v>
      </c>
      <c r="B337" t="s">
        <v>397</v>
      </c>
      <c r="C337" t="s">
        <v>398</v>
      </c>
      <c r="D337" t="str">
        <f t="shared" si="10"/>
        <v>Skilled craft</v>
      </c>
      <c r="E337" t="str">
        <f t="shared" si="11"/>
        <v/>
      </c>
      <c r="F337">
        <v>36.9</v>
      </c>
      <c r="G337" t="s">
        <v>35</v>
      </c>
    </row>
    <row r="338" spans="1:23" x14ac:dyDescent="0.25">
      <c r="A338" t="s">
        <v>21</v>
      </c>
      <c r="B338" t="s">
        <v>397</v>
      </c>
      <c r="C338" t="s">
        <v>398</v>
      </c>
      <c r="D338" t="str">
        <f t="shared" si="10"/>
        <v>Skilled craft</v>
      </c>
      <c r="E338" t="str">
        <f t="shared" si="11"/>
        <v>Total, both sexes</v>
      </c>
      <c r="F338">
        <v>37</v>
      </c>
      <c r="G338" t="s">
        <v>36</v>
      </c>
      <c r="H338" s="1">
        <v>3515</v>
      </c>
      <c r="I338" t="s">
        <v>432</v>
      </c>
      <c r="J338">
        <v>55</v>
      </c>
      <c r="K338" t="s">
        <v>120</v>
      </c>
      <c r="L338" s="1">
        <v>3385</v>
      </c>
      <c r="M338" t="s">
        <v>433</v>
      </c>
      <c r="N338">
        <v>4</v>
      </c>
      <c r="O338" t="s">
        <v>434</v>
      </c>
      <c r="P338">
        <v>4</v>
      </c>
      <c r="Q338" t="s">
        <v>324</v>
      </c>
      <c r="R338">
        <v>0</v>
      </c>
      <c r="S338" t="s">
        <v>88</v>
      </c>
      <c r="T338">
        <v>4</v>
      </c>
      <c r="U338" t="s">
        <v>434</v>
      </c>
      <c r="V338">
        <v>65</v>
      </c>
      <c r="W338" t="s">
        <v>153</v>
      </c>
    </row>
    <row r="339" spans="1:23" hidden="1" x14ac:dyDescent="0.25">
      <c r="A339" t="s">
        <v>21</v>
      </c>
      <c r="B339" t="s">
        <v>397</v>
      </c>
      <c r="C339" t="s">
        <v>398</v>
      </c>
      <c r="D339" t="str">
        <f t="shared" si="10"/>
        <v>Skilled craft</v>
      </c>
      <c r="E339" t="str">
        <f t="shared" si="11"/>
        <v>Total, both sexes</v>
      </c>
      <c r="F339">
        <v>38</v>
      </c>
      <c r="G339" t="s">
        <v>45</v>
      </c>
      <c r="H339">
        <v>100</v>
      </c>
      <c r="I339" t="s">
        <v>47</v>
      </c>
      <c r="J339">
        <v>1.6</v>
      </c>
      <c r="K339" t="s">
        <v>81</v>
      </c>
      <c r="L339">
        <v>96.3</v>
      </c>
      <c r="M339" t="s">
        <v>113</v>
      </c>
      <c r="N339">
        <v>0.1</v>
      </c>
      <c r="O339" t="s">
        <v>46</v>
      </c>
      <c r="P339">
        <v>0.1</v>
      </c>
      <c r="Q339" t="s">
        <v>63</v>
      </c>
      <c r="R339">
        <v>0</v>
      </c>
      <c r="S339" t="s">
        <v>47</v>
      </c>
      <c r="T339">
        <v>0.1</v>
      </c>
      <c r="U339" t="s">
        <v>46</v>
      </c>
      <c r="V339">
        <v>1.8</v>
      </c>
      <c r="W339" t="s">
        <v>139</v>
      </c>
    </row>
    <row r="340" spans="1:23" hidden="1" x14ac:dyDescent="0.25">
      <c r="A340" t="s">
        <v>21</v>
      </c>
      <c r="B340" t="s">
        <v>397</v>
      </c>
      <c r="C340" t="s">
        <v>398</v>
      </c>
      <c r="D340" t="str">
        <f t="shared" si="10"/>
        <v>Skilled craft</v>
      </c>
      <c r="E340" t="str">
        <f t="shared" si="11"/>
        <v/>
      </c>
      <c r="F340">
        <v>38.9</v>
      </c>
      <c r="G340" t="s">
        <v>52</v>
      </c>
    </row>
    <row r="341" spans="1:23" x14ac:dyDescent="0.25">
      <c r="A341" t="s">
        <v>21</v>
      </c>
      <c r="B341" t="s">
        <v>397</v>
      </c>
      <c r="C341" t="s">
        <v>398</v>
      </c>
      <c r="D341" t="str">
        <f t="shared" si="10"/>
        <v>Skilled craft</v>
      </c>
      <c r="E341" t="str">
        <f t="shared" si="11"/>
        <v>Male</v>
      </c>
      <c r="F341">
        <v>39</v>
      </c>
      <c r="G341" t="s">
        <v>36</v>
      </c>
      <c r="H341" s="1">
        <v>3390</v>
      </c>
      <c r="I341" t="s">
        <v>257</v>
      </c>
      <c r="J341">
        <v>55</v>
      </c>
      <c r="K341" t="s">
        <v>120</v>
      </c>
      <c r="L341" s="1">
        <v>3260</v>
      </c>
      <c r="M341" t="s">
        <v>295</v>
      </c>
      <c r="N341">
        <v>4</v>
      </c>
      <c r="O341" t="s">
        <v>434</v>
      </c>
      <c r="P341">
        <v>4</v>
      </c>
      <c r="Q341" t="s">
        <v>324</v>
      </c>
      <c r="R341">
        <v>0</v>
      </c>
      <c r="S341" t="s">
        <v>88</v>
      </c>
      <c r="T341">
        <v>4</v>
      </c>
      <c r="U341" t="s">
        <v>434</v>
      </c>
      <c r="V341">
        <v>65</v>
      </c>
      <c r="W341" t="s">
        <v>153</v>
      </c>
    </row>
    <row r="342" spans="1:23" hidden="1" x14ac:dyDescent="0.25">
      <c r="A342" t="s">
        <v>21</v>
      </c>
      <c r="B342" t="s">
        <v>397</v>
      </c>
      <c r="C342" t="s">
        <v>398</v>
      </c>
      <c r="D342" t="str">
        <f t="shared" si="10"/>
        <v>Skilled craft</v>
      </c>
      <c r="E342" t="str">
        <f t="shared" si="11"/>
        <v>Male</v>
      </c>
      <c r="F342">
        <v>40</v>
      </c>
      <c r="G342" t="s">
        <v>45</v>
      </c>
      <c r="H342">
        <v>96.4</v>
      </c>
      <c r="I342" t="s">
        <v>89</v>
      </c>
      <c r="J342">
        <v>1.6</v>
      </c>
      <c r="K342" t="s">
        <v>81</v>
      </c>
      <c r="L342">
        <v>92.7</v>
      </c>
      <c r="M342" t="s">
        <v>238</v>
      </c>
      <c r="N342">
        <v>0.1</v>
      </c>
      <c r="O342" t="s">
        <v>46</v>
      </c>
      <c r="P342">
        <v>0.1</v>
      </c>
      <c r="Q342" t="s">
        <v>63</v>
      </c>
      <c r="R342">
        <v>0</v>
      </c>
      <c r="S342" t="s">
        <v>47</v>
      </c>
      <c r="T342">
        <v>0.1</v>
      </c>
      <c r="U342" t="s">
        <v>46</v>
      </c>
      <c r="V342">
        <v>1.8</v>
      </c>
      <c r="W342" t="s">
        <v>139</v>
      </c>
    </row>
    <row r="343" spans="1:23" hidden="1" x14ac:dyDescent="0.25">
      <c r="A343" t="s">
        <v>21</v>
      </c>
      <c r="B343" t="s">
        <v>397</v>
      </c>
      <c r="C343" t="s">
        <v>398</v>
      </c>
      <c r="D343" t="str">
        <f t="shared" si="10"/>
        <v>Skilled craft</v>
      </c>
      <c r="E343" t="str">
        <f t="shared" si="11"/>
        <v/>
      </c>
      <c r="F343">
        <v>40.9</v>
      </c>
      <c r="G343" t="s">
        <v>64</v>
      </c>
    </row>
    <row r="344" spans="1:23" x14ac:dyDescent="0.25">
      <c r="A344" t="s">
        <v>21</v>
      </c>
      <c r="B344" t="s">
        <v>397</v>
      </c>
      <c r="C344" t="s">
        <v>398</v>
      </c>
      <c r="D344" t="str">
        <f t="shared" si="10"/>
        <v>Skilled craft</v>
      </c>
      <c r="E344" t="str">
        <f t="shared" si="11"/>
        <v>Female</v>
      </c>
      <c r="F344">
        <v>41</v>
      </c>
      <c r="G344" t="s">
        <v>36</v>
      </c>
      <c r="H344">
        <v>125</v>
      </c>
      <c r="I344" t="s">
        <v>378</v>
      </c>
      <c r="J344">
        <v>0</v>
      </c>
      <c r="K344" t="s">
        <v>88</v>
      </c>
      <c r="L344">
        <v>125</v>
      </c>
      <c r="M344" t="s">
        <v>378</v>
      </c>
      <c r="N344">
        <v>0</v>
      </c>
      <c r="O344" t="s">
        <v>88</v>
      </c>
      <c r="P344">
        <v>0</v>
      </c>
      <c r="Q344" t="s">
        <v>88</v>
      </c>
      <c r="R344">
        <v>0</v>
      </c>
      <c r="S344" t="s">
        <v>88</v>
      </c>
      <c r="T344">
        <v>0</v>
      </c>
      <c r="U344" t="s">
        <v>88</v>
      </c>
      <c r="V344">
        <v>0</v>
      </c>
      <c r="W344" t="s">
        <v>88</v>
      </c>
    </row>
    <row r="345" spans="1:23" hidden="1" x14ac:dyDescent="0.25">
      <c r="A345" t="s">
        <v>21</v>
      </c>
      <c r="B345" t="s">
        <v>397</v>
      </c>
      <c r="C345" t="s">
        <v>398</v>
      </c>
      <c r="D345" t="str">
        <f t="shared" si="10"/>
        <v>Skilled craft</v>
      </c>
      <c r="E345" t="str">
        <f t="shared" si="11"/>
        <v>Female</v>
      </c>
      <c r="F345">
        <v>42</v>
      </c>
      <c r="G345" t="s">
        <v>45</v>
      </c>
      <c r="H345">
        <v>3.6</v>
      </c>
      <c r="I345" t="s">
        <v>89</v>
      </c>
      <c r="J345">
        <v>0</v>
      </c>
      <c r="K345" t="s">
        <v>47</v>
      </c>
      <c r="L345">
        <v>3.6</v>
      </c>
      <c r="M345" t="s">
        <v>89</v>
      </c>
      <c r="N345">
        <v>0</v>
      </c>
      <c r="O345" t="s">
        <v>47</v>
      </c>
      <c r="P345">
        <v>0</v>
      </c>
      <c r="Q345" t="s">
        <v>47</v>
      </c>
      <c r="R345">
        <v>0</v>
      </c>
      <c r="S345" t="s">
        <v>47</v>
      </c>
      <c r="T345">
        <v>0</v>
      </c>
      <c r="U345" t="s">
        <v>47</v>
      </c>
      <c r="V345">
        <v>0</v>
      </c>
      <c r="W345" t="s">
        <v>47</v>
      </c>
    </row>
    <row r="346" spans="1:23" hidden="1" x14ac:dyDescent="0.25">
      <c r="A346" t="s">
        <v>21</v>
      </c>
      <c r="B346" t="s">
        <v>397</v>
      </c>
      <c r="C346" t="s">
        <v>398</v>
      </c>
      <c r="D346" t="str">
        <f t="shared" si="10"/>
        <v>Service/Maintenance</v>
      </c>
      <c r="E346" t="str">
        <f t="shared" si="11"/>
        <v/>
      </c>
      <c r="F346">
        <v>42.8</v>
      </c>
      <c r="G346" t="s">
        <v>195</v>
      </c>
    </row>
    <row r="347" spans="1:23" hidden="1" x14ac:dyDescent="0.25">
      <c r="A347" t="s">
        <v>21</v>
      </c>
      <c r="B347" t="s">
        <v>397</v>
      </c>
      <c r="C347" t="s">
        <v>398</v>
      </c>
      <c r="D347" t="str">
        <f t="shared" si="10"/>
        <v>Service/Maintenance</v>
      </c>
      <c r="E347" t="str">
        <f t="shared" si="11"/>
        <v/>
      </c>
      <c r="F347">
        <v>42.9</v>
      </c>
      <c r="G347" t="s">
        <v>35</v>
      </c>
    </row>
    <row r="348" spans="1:23" x14ac:dyDescent="0.25">
      <c r="A348" t="s">
        <v>21</v>
      </c>
      <c r="B348" t="s">
        <v>397</v>
      </c>
      <c r="C348" t="s">
        <v>398</v>
      </c>
      <c r="D348" t="str">
        <f t="shared" si="10"/>
        <v>Service/Maintenance</v>
      </c>
      <c r="E348" t="str">
        <f t="shared" si="11"/>
        <v>Total, both sexes</v>
      </c>
      <c r="F348">
        <v>43</v>
      </c>
      <c r="G348" t="s">
        <v>36</v>
      </c>
      <c r="H348" s="1">
        <v>7230</v>
      </c>
      <c r="I348" t="s">
        <v>339</v>
      </c>
      <c r="J348">
        <v>190</v>
      </c>
      <c r="K348" t="s">
        <v>68</v>
      </c>
      <c r="L348" s="1">
        <v>6715</v>
      </c>
      <c r="M348" t="s">
        <v>435</v>
      </c>
      <c r="N348">
        <v>35</v>
      </c>
      <c r="O348" t="s">
        <v>136</v>
      </c>
      <c r="P348">
        <v>4</v>
      </c>
      <c r="Q348" t="s">
        <v>104</v>
      </c>
      <c r="R348">
        <v>145</v>
      </c>
      <c r="S348" t="s">
        <v>122</v>
      </c>
      <c r="T348">
        <v>4</v>
      </c>
      <c r="U348" t="s">
        <v>43</v>
      </c>
      <c r="V348">
        <v>135</v>
      </c>
      <c r="W348" t="s">
        <v>137</v>
      </c>
    </row>
    <row r="349" spans="1:23" hidden="1" x14ac:dyDescent="0.25">
      <c r="A349" t="s">
        <v>21</v>
      </c>
      <c r="B349" t="s">
        <v>397</v>
      </c>
      <c r="C349" t="s">
        <v>398</v>
      </c>
      <c r="D349" t="str">
        <f t="shared" si="10"/>
        <v>Service/Maintenance</v>
      </c>
      <c r="E349" t="str">
        <f t="shared" si="11"/>
        <v>Total, both sexes</v>
      </c>
      <c r="F349">
        <v>44</v>
      </c>
      <c r="G349" t="s">
        <v>45</v>
      </c>
      <c r="H349">
        <v>100</v>
      </c>
      <c r="I349" t="s">
        <v>62</v>
      </c>
      <c r="J349">
        <v>2.6</v>
      </c>
      <c r="K349" t="s">
        <v>149</v>
      </c>
      <c r="L349">
        <v>92.9</v>
      </c>
      <c r="M349" t="s">
        <v>139</v>
      </c>
      <c r="N349">
        <v>0.5</v>
      </c>
      <c r="O349" t="s">
        <v>50</v>
      </c>
      <c r="P349">
        <v>0.1</v>
      </c>
      <c r="Q349" t="s">
        <v>46</v>
      </c>
      <c r="R349">
        <v>2</v>
      </c>
      <c r="S349" t="s">
        <v>115</v>
      </c>
      <c r="T349">
        <v>0.1</v>
      </c>
      <c r="U349" t="s">
        <v>62</v>
      </c>
      <c r="V349">
        <v>1.9</v>
      </c>
      <c r="W349" t="s">
        <v>115</v>
      </c>
    </row>
    <row r="350" spans="1:23" hidden="1" x14ac:dyDescent="0.25">
      <c r="A350" t="s">
        <v>21</v>
      </c>
      <c r="B350" t="s">
        <v>397</v>
      </c>
      <c r="C350" t="s">
        <v>398</v>
      </c>
      <c r="D350" t="str">
        <f t="shared" si="10"/>
        <v>Service/Maintenance</v>
      </c>
      <c r="E350" t="str">
        <f t="shared" si="11"/>
        <v/>
      </c>
      <c r="F350">
        <v>44.9</v>
      </c>
      <c r="G350" t="s">
        <v>52</v>
      </c>
    </row>
    <row r="351" spans="1:23" x14ac:dyDescent="0.25">
      <c r="A351" t="s">
        <v>21</v>
      </c>
      <c r="B351" t="s">
        <v>397</v>
      </c>
      <c r="C351" t="s">
        <v>398</v>
      </c>
      <c r="D351" t="str">
        <f t="shared" si="10"/>
        <v>Service/Maintenance</v>
      </c>
      <c r="E351" t="str">
        <f t="shared" si="11"/>
        <v>Male</v>
      </c>
      <c r="F351">
        <v>45</v>
      </c>
      <c r="G351" t="s">
        <v>36</v>
      </c>
      <c r="H351" s="1">
        <v>4170</v>
      </c>
      <c r="I351" t="s">
        <v>436</v>
      </c>
      <c r="J351">
        <v>125</v>
      </c>
      <c r="K351" t="s">
        <v>249</v>
      </c>
      <c r="L351" s="1">
        <v>3915</v>
      </c>
      <c r="M351" t="s">
        <v>257</v>
      </c>
      <c r="N351">
        <v>20</v>
      </c>
      <c r="O351" t="s">
        <v>317</v>
      </c>
      <c r="P351">
        <v>4</v>
      </c>
      <c r="Q351" t="s">
        <v>71</v>
      </c>
      <c r="R351">
        <v>35</v>
      </c>
      <c r="S351" t="s">
        <v>263</v>
      </c>
      <c r="T351">
        <v>4</v>
      </c>
      <c r="U351" t="s">
        <v>43</v>
      </c>
      <c r="V351">
        <v>65</v>
      </c>
      <c r="W351" t="s">
        <v>241</v>
      </c>
    </row>
    <row r="352" spans="1:23" hidden="1" x14ac:dyDescent="0.25">
      <c r="A352" t="s">
        <v>21</v>
      </c>
      <c r="B352" t="s">
        <v>397</v>
      </c>
      <c r="C352" t="s">
        <v>398</v>
      </c>
      <c r="D352" t="str">
        <f t="shared" si="10"/>
        <v>Service/Maintenance</v>
      </c>
      <c r="E352" t="str">
        <f t="shared" si="11"/>
        <v>Male</v>
      </c>
      <c r="F352">
        <v>46</v>
      </c>
      <c r="G352" t="s">
        <v>45</v>
      </c>
      <c r="H352">
        <v>57.7</v>
      </c>
      <c r="I352" t="s">
        <v>132</v>
      </c>
      <c r="J352">
        <v>1.7</v>
      </c>
      <c r="K352" t="s">
        <v>115</v>
      </c>
      <c r="L352">
        <v>54.1</v>
      </c>
      <c r="M352" t="s">
        <v>132</v>
      </c>
      <c r="N352">
        <v>0.3</v>
      </c>
      <c r="O352" t="s">
        <v>63</v>
      </c>
      <c r="P352">
        <v>0.1</v>
      </c>
      <c r="Q352" t="s">
        <v>46</v>
      </c>
      <c r="R352">
        <v>0.5</v>
      </c>
      <c r="S352" t="s">
        <v>50</v>
      </c>
      <c r="T352">
        <v>0.1</v>
      </c>
      <c r="U352" t="s">
        <v>62</v>
      </c>
      <c r="V352">
        <v>0.9</v>
      </c>
      <c r="W352" t="s">
        <v>49</v>
      </c>
    </row>
    <row r="353" spans="1:23" hidden="1" x14ac:dyDescent="0.25">
      <c r="A353" t="s">
        <v>21</v>
      </c>
      <c r="B353" t="s">
        <v>397</v>
      </c>
      <c r="C353" t="s">
        <v>398</v>
      </c>
      <c r="D353" t="str">
        <f t="shared" si="10"/>
        <v>Service/Maintenance</v>
      </c>
      <c r="E353" t="str">
        <f t="shared" si="11"/>
        <v/>
      </c>
      <c r="F353">
        <v>46.9</v>
      </c>
      <c r="G353" t="s">
        <v>64</v>
      </c>
    </row>
    <row r="354" spans="1:23" x14ac:dyDescent="0.25">
      <c r="A354" t="s">
        <v>21</v>
      </c>
      <c r="B354" t="s">
        <v>397</v>
      </c>
      <c r="C354" t="s">
        <v>398</v>
      </c>
      <c r="D354" t="str">
        <f t="shared" si="10"/>
        <v>Service/Maintenance</v>
      </c>
      <c r="E354" t="str">
        <f t="shared" si="11"/>
        <v>Female</v>
      </c>
      <c r="F354">
        <v>47</v>
      </c>
      <c r="G354" t="s">
        <v>36</v>
      </c>
      <c r="H354" s="1">
        <v>3060</v>
      </c>
      <c r="I354" t="s">
        <v>299</v>
      </c>
      <c r="J354">
        <v>65</v>
      </c>
      <c r="K354" t="s">
        <v>378</v>
      </c>
      <c r="L354" s="1">
        <v>2800</v>
      </c>
      <c r="M354" t="s">
        <v>437</v>
      </c>
      <c r="N354">
        <v>15</v>
      </c>
      <c r="O354" t="s">
        <v>422</v>
      </c>
      <c r="P354">
        <v>4</v>
      </c>
      <c r="Q354" t="s">
        <v>237</v>
      </c>
      <c r="R354">
        <v>110</v>
      </c>
      <c r="S354" t="s">
        <v>153</v>
      </c>
      <c r="T354">
        <v>0</v>
      </c>
      <c r="U354" t="s">
        <v>88</v>
      </c>
      <c r="V354">
        <v>70</v>
      </c>
      <c r="W354" t="s">
        <v>86</v>
      </c>
    </row>
    <row r="355" spans="1:23" hidden="1" x14ac:dyDescent="0.25">
      <c r="A355" t="s">
        <v>21</v>
      </c>
      <c r="B355" t="s">
        <v>397</v>
      </c>
      <c r="C355" t="s">
        <v>398</v>
      </c>
      <c r="D355" t="str">
        <f t="shared" si="10"/>
        <v>Service/Maintenance</v>
      </c>
      <c r="E355" t="str">
        <f t="shared" si="11"/>
        <v>Female</v>
      </c>
      <c r="F355">
        <v>48</v>
      </c>
      <c r="G355" t="s">
        <v>45</v>
      </c>
      <c r="H355">
        <v>42.3</v>
      </c>
      <c r="I355" t="s">
        <v>132</v>
      </c>
      <c r="J355">
        <v>0.9</v>
      </c>
      <c r="K355" t="s">
        <v>123</v>
      </c>
      <c r="L355">
        <v>38.700000000000003</v>
      </c>
      <c r="M355" t="s">
        <v>271</v>
      </c>
      <c r="N355">
        <v>0.2</v>
      </c>
      <c r="O355" t="s">
        <v>62</v>
      </c>
      <c r="P355">
        <v>0.1</v>
      </c>
      <c r="Q355" t="s">
        <v>46</v>
      </c>
      <c r="R355">
        <v>1.5</v>
      </c>
      <c r="S355" t="s">
        <v>51</v>
      </c>
      <c r="T355">
        <v>0</v>
      </c>
      <c r="U355" t="s">
        <v>62</v>
      </c>
      <c r="V355">
        <v>1</v>
      </c>
      <c r="W355" t="s">
        <v>49</v>
      </c>
    </row>
    <row r="356" spans="1:23" hidden="1" x14ac:dyDescent="0.25">
      <c r="A356" t="s">
        <v>21</v>
      </c>
      <c r="B356" t="s">
        <v>397</v>
      </c>
      <c r="C356" t="s">
        <v>398</v>
      </c>
      <c r="D356" t="str">
        <f t="shared" si="10"/>
        <v>Unemployed, no work experience in the last 5 years or most recent job was in a military-specific occupation</v>
      </c>
      <c r="E356" t="str">
        <f t="shared" si="11"/>
        <v/>
      </c>
      <c r="F356">
        <v>48.8</v>
      </c>
      <c r="G356" t="s">
        <v>214</v>
      </c>
    </row>
    <row r="357" spans="1:23" hidden="1" x14ac:dyDescent="0.25">
      <c r="A357" t="s">
        <v>21</v>
      </c>
      <c r="B357" t="s">
        <v>397</v>
      </c>
      <c r="C357" t="s">
        <v>398</v>
      </c>
      <c r="D357" t="str">
        <f t="shared" si="10"/>
        <v>Unemployed, no work experience in the last 5 years or most recent job was in a military-specific occupation</v>
      </c>
      <c r="E357" t="str">
        <f t="shared" si="11"/>
        <v/>
      </c>
      <c r="F357">
        <v>48.9</v>
      </c>
      <c r="G357" t="s">
        <v>35</v>
      </c>
    </row>
    <row r="358" spans="1:23" x14ac:dyDescent="0.25">
      <c r="A358" t="s">
        <v>21</v>
      </c>
      <c r="B358" t="s">
        <v>397</v>
      </c>
      <c r="C358" t="s">
        <v>398</v>
      </c>
      <c r="D358" t="str">
        <f t="shared" si="10"/>
        <v>Unemployed, no work experience in the last 5 years or most recent job was in a military-specific occupation</v>
      </c>
      <c r="E358" t="str">
        <f t="shared" si="11"/>
        <v>Total, both sexes</v>
      </c>
      <c r="F358">
        <v>49</v>
      </c>
      <c r="G358" t="s">
        <v>36</v>
      </c>
      <c r="H358">
        <v>115</v>
      </c>
      <c r="I358" t="s">
        <v>314</v>
      </c>
      <c r="J358">
        <v>0</v>
      </c>
      <c r="K358" t="s">
        <v>88</v>
      </c>
      <c r="L358">
        <v>115</v>
      </c>
      <c r="M358" t="s">
        <v>220</v>
      </c>
      <c r="N358">
        <v>0</v>
      </c>
      <c r="O358" t="s">
        <v>88</v>
      </c>
      <c r="P358">
        <v>0</v>
      </c>
      <c r="Q358" t="s">
        <v>88</v>
      </c>
      <c r="R358">
        <v>0</v>
      </c>
      <c r="S358" t="s">
        <v>88</v>
      </c>
      <c r="T358">
        <v>0</v>
      </c>
      <c r="U358" t="s">
        <v>88</v>
      </c>
      <c r="V358">
        <v>4</v>
      </c>
      <c r="W358" t="s">
        <v>237</v>
      </c>
    </row>
    <row r="359" spans="1:23" hidden="1" x14ac:dyDescent="0.25">
      <c r="A359" t="s">
        <v>21</v>
      </c>
      <c r="B359" t="s">
        <v>397</v>
      </c>
      <c r="C359" t="s">
        <v>398</v>
      </c>
      <c r="D359" t="str">
        <f t="shared" si="10"/>
        <v>Unemployed, no work experience in the last 5 years or most recent job was in a military-specific occupation</v>
      </c>
      <c r="E359" t="str">
        <f t="shared" si="11"/>
        <v>Total, both sexes</v>
      </c>
      <c r="F359">
        <v>50</v>
      </c>
      <c r="G359" t="s">
        <v>45</v>
      </c>
      <c r="H359">
        <v>100</v>
      </c>
      <c r="I359" t="s">
        <v>331</v>
      </c>
      <c r="J359">
        <v>0</v>
      </c>
      <c r="K359" t="s">
        <v>331</v>
      </c>
      <c r="L359">
        <v>100</v>
      </c>
      <c r="M359" t="s">
        <v>331</v>
      </c>
      <c r="N359">
        <v>0</v>
      </c>
      <c r="O359" t="s">
        <v>331</v>
      </c>
      <c r="P359">
        <v>0</v>
      </c>
      <c r="Q359" t="s">
        <v>331</v>
      </c>
      <c r="R359">
        <v>0</v>
      </c>
      <c r="S359" t="s">
        <v>331</v>
      </c>
      <c r="T359">
        <v>0</v>
      </c>
      <c r="U359" t="s">
        <v>331</v>
      </c>
      <c r="V359">
        <v>3.5</v>
      </c>
      <c r="W359" t="s">
        <v>411</v>
      </c>
    </row>
    <row r="360" spans="1:23" hidden="1" x14ac:dyDescent="0.25">
      <c r="A360" t="s">
        <v>21</v>
      </c>
      <c r="B360" t="s">
        <v>397</v>
      </c>
      <c r="C360" t="s">
        <v>398</v>
      </c>
      <c r="D360" t="str">
        <f t="shared" si="10"/>
        <v>Unemployed, no work experience in the last 5 years or most recent job was in a military-specific occupation</v>
      </c>
      <c r="E360" t="str">
        <f t="shared" si="11"/>
        <v/>
      </c>
      <c r="F360">
        <v>50.9</v>
      </c>
      <c r="G360" t="s">
        <v>52</v>
      </c>
    </row>
    <row r="361" spans="1:23" x14ac:dyDescent="0.25">
      <c r="A361" t="s">
        <v>21</v>
      </c>
      <c r="B361" t="s">
        <v>397</v>
      </c>
      <c r="C361" t="s">
        <v>398</v>
      </c>
      <c r="D361" t="str">
        <f t="shared" si="10"/>
        <v>Unemployed, no work experience in the last 5 years or most recent job was in a military-specific occupation</v>
      </c>
      <c r="E361" t="str">
        <f t="shared" si="11"/>
        <v>Male</v>
      </c>
      <c r="F361">
        <v>51</v>
      </c>
      <c r="G361" t="s">
        <v>36</v>
      </c>
      <c r="H361">
        <v>75</v>
      </c>
      <c r="I361" t="s">
        <v>190</v>
      </c>
      <c r="J361">
        <v>0</v>
      </c>
      <c r="K361" t="s">
        <v>88</v>
      </c>
      <c r="L361">
        <v>75</v>
      </c>
      <c r="M361" t="s">
        <v>155</v>
      </c>
      <c r="N361">
        <v>0</v>
      </c>
      <c r="O361" t="s">
        <v>88</v>
      </c>
      <c r="P361">
        <v>0</v>
      </c>
      <c r="Q361" t="s">
        <v>88</v>
      </c>
      <c r="R361">
        <v>0</v>
      </c>
      <c r="S361" t="s">
        <v>88</v>
      </c>
      <c r="T361">
        <v>0</v>
      </c>
      <c r="U361" t="s">
        <v>88</v>
      </c>
      <c r="V361">
        <v>4</v>
      </c>
      <c r="W361" t="s">
        <v>237</v>
      </c>
    </row>
    <row r="362" spans="1:23" hidden="1" x14ac:dyDescent="0.25">
      <c r="A362" t="s">
        <v>21</v>
      </c>
      <c r="B362" t="s">
        <v>397</v>
      </c>
      <c r="C362" t="s">
        <v>398</v>
      </c>
      <c r="D362" t="str">
        <f t="shared" si="10"/>
        <v>Unemployed, no work experience in the last 5 years or most recent job was in a military-specific occupation</v>
      </c>
      <c r="E362" t="str">
        <f t="shared" si="11"/>
        <v>Male</v>
      </c>
      <c r="F362">
        <v>52</v>
      </c>
      <c r="G362" t="s">
        <v>45</v>
      </c>
      <c r="H362">
        <v>65.2</v>
      </c>
      <c r="I362" t="s">
        <v>438</v>
      </c>
      <c r="J362">
        <v>0</v>
      </c>
      <c r="K362" t="s">
        <v>331</v>
      </c>
      <c r="L362">
        <v>65.2</v>
      </c>
      <c r="M362" t="s">
        <v>439</v>
      </c>
      <c r="N362">
        <v>0</v>
      </c>
      <c r="O362" t="s">
        <v>331</v>
      </c>
      <c r="P362">
        <v>0</v>
      </c>
      <c r="Q362" t="s">
        <v>331</v>
      </c>
      <c r="R362">
        <v>0</v>
      </c>
      <c r="S362" t="s">
        <v>331</v>
      </c>
      <c r="T362">
        <v>0</v>
      </c>
      <c r="U362" t="s">
        <v>331</v>
      </c>
      <c r="V362">
        <v>3.5</v>
      </c>
      <c r="W362" t="s">
        <v>411</v>
      </c>
    </row>
    <row r="363" spans="1:23" hidden="1" x14ac:dyDescent="0.25">
      <c r="A363" t="s">
        <v>21</v>
      </c>
      <c r="B363" t="s">
        <v>397</v>
      </c>
      <c r="C363" t="s">
        <v>398</v>
      </c>
      <c r="D363" t="str">
        <f t="shared" si="10"/>
        <v>Unemployed, no work experience in the last 5 years or most recent job was in a military-specific occupation</v>
      </c>
      <c r="E363" t="str">
        <f t="shared" si="11"/>
        <v/>
      </c>
      <c r="F363">
        <v>52.9</v>
      </c>
      <c r="G363" t="s">
        <v>64</v>
      </c>
    </row>
    <row r="364" spans="1:23" x14ac:dyDescent="0.25">
      <c r="A364" t="s">
        <v>21</v>
      </c>
      <c r="B364" t="s">
        <v>397</v>
      </c>
      <c r="C364" t="s">
        <v>398</v>
      </c>
      <c r="D364" t="str">
        <f t="shared" si="10"/>
        <v>Unemployed, no work experience in the last 5 years or most recent job was in a military-specific occupation</v>
      </c>
      <c r="E364" t="str">
        <f t="shared" si="11"/>
        <v>Female</v>
      </c>
      <c r="F364">
        <v>53</v>
      </c>
      <c r="G364" t="s">
        <v>36</v>
      </c>
      <c r="H364">
        <v>45</v>
      </c>
      <c r="I364" t="s">
        <v>147</v>
      </c>
      <c r="J364">
        <v>0</v>
      </c>
      <c r="K364" t="s">
        <v>88</v>
      </c>
      <c r="L364">
        <v>45</v>
      </c>
      <c r="M364" t="s">
        <v>147</v>
      </c>
      <c r="N364">
        <v>0</v>
      </c>
      <c r="O364" t="s">
        <v>88</v>
      </c>
      <c r="P364">
        <v>0</v>
      </c>
      <c r="Q364" t="s">
        <v>88</v>
      </c>
      <c r="R364">
        <v>0</v>
      </c>
      <c r="S364" t="s">
        <v>88</v>
      </c>
      <c r="T364">
        <v>0</v>
      </c>
      <c r="U364" t="s">
        <v>88</v>
      </c>
      <c r="V364">
        <v>0</v>
      </c>
      <c r="W364" t="s">
        <v>88</v>
      </c>
    </row>
    <row r="365" spans="1:23" hidden="1" x14ac:dyDescent="0.25">
      <c r="A365" t="s">
        <v>21</v>
      </c>
      <c r="B365" t="s">
        <v>397</v>
      </c>
      <c r="C365" t="s">
        <v>398</v>
      </c>
      <c r="D365" t="str">
        <f t="shared" si="10"/>
        <v>Unemployed, no work experience in the last 5 years or most recent job was in a military-specific occupation</v>
      </c>
      <c r="E365" t="str">
        <f t="shared" si="11"/>
        <v>Female</v>
      </c>
      <c r="F365">
        <v>54</v>
      </c>
      <c r="G365" t="s">
        <v>45</v>
      </c>
      <c r="H365">
        <v>39.1</v>
      </c>
      <c r="I365" t="s">
        <v>440</v>
      </c>
      <c r="J365">
        <v>0</v>
      </c>
      <c r="K365" t="s">
        <v>331</v>
      </c>
      <c r="L365">
        <v>39.1</v>
      </c>
      <c r="M365" t="s">
        <v>440</v>
      </c>
      <c r="N365">
        <v>0</v>
      </c>
      <c r="O365" t="s">
        <v>331</v>
      </c>
      <c r="P365">
        <v>0</v>
      </c>
      <c r="Q365" t="s">
        <v>331</v>
      </c>
      <c r="R365">
        <v>0</v>
      </c>
      <c r="S365" t="s">
        <v>331</v>
      </c>
      <c r="T365">
        <v>0</v>
      </c>
      <c r="U365" t="s">
        <v>331</v>
      </c>
      <c r="V365">
        <v>0</v>
      </c>
      <c r="W365" t="s">
        <v>331</v>
      </c>
    </row>
    <row r="366" spans="1:23" hidden="1" x14ac:dyDescent="0.25">
      <c r="A366" t="s">
        <v>21</v>
      </c>
      <c r="B366" t="s">
        <v>441</v>
      </c>
      <c r="C366" t="s">
        <v>442</v>
      </c>
      <c r="D366" t="str">
        <f t="shared" si="10"/>
        <v>Officials/Administrators</v>
      </c>
      <c r="E366" t="str">
        <f t="shared" si="11"/>
        <v/>
      </c>
      <c r="F366">
        <v>0.8</v>
      </c>
      <c r="G366" t="s">
        <v>34</v>
      </c>
    </row>
    <row r="367" spans="1:23" hidden="1" x14ac:dyDescent="0.25">
      <c r="A367" t="s">
        <v>21</v>
      </c>
      <c r="B367" t="s">
        <v>441</v>
      </c>
      <c r="C367" t="s">
        <v>442</v>
      </c>
      <c r="D367" t="str">
        <f t="shared" si="10"/>
        <v>Officials/Administrators</v>
      </c>
      <c r="E367" t="str">
        <f t="shared" si="11"/>
        <v/>
      </c>
      <c r="F367">
        <v>0.9</v>
      </c>
      <c r="G367" t="s">
        <v>35</v>
      </c>
    </row>
    <row r="368" spans="1:23" x14ac:dyDescent="0.25">
      <c r="A368" t="s">
        <v>21</v>
      </c>
      <c r="B368" t="s">
        <v>441</v>
      </c>
      <c r="C368" t="s">
        <v>442</v>
      </c>
      <c r="D368" t="str">
        <f t="shared" si="10"/>
        <v>Officials/Administrators</v>
      </c>
      <c r="E368" t="str">
        <f t="shared" si="11"/>
        <v>Total, both sexes</v>
      </c>
      <c r="F368">
        <v>1</v>
      </c>
      <c r="G368" t="s">
        <v>36</v>
      </c>
      <c r="H368" s="1">
        <v>4415</v>
      </c>
      <c r="I368" t="s">
        <v>431</v>
      </c>
      <c r="J368">
        <v>135</v>
      </c>
      <c r="K368" t="s">
        <v>59</v>
      </c>
      <c r="L368" s="1">
        <v>4040</v>
      </c>
      <c r="M368" t="s">
        <v>443</v>
      </c>
      <c r="N368">
        <v>90</v>
      </c>
      <c r="O368" t="s">
        <v>337</v>
      </c>
      <c r="P368">
        <v>20</v>
      </c>
      <c r="Q368" t="s">
        <v>163</v>
      </c>
      <c r="R368">
        <v>50</v>
      </c>
      <c r="S368" t="s">
        <v>220</v>
      </c>
      <c r="T368">
        <v>0</v>
      </c>
      <c r="U368" t="s">
        <v>88</v>
      </c>
      <c r="V368">
        <v>70</v>
      </c>
      <c r="W368" t="s">
        <v>57</v>
      </c>
    </row>
    <row r="369" spans="1:23" hidden="1" x14ac:dyDescent="0.25">
      <c r="A369" t="s">
        <v>21</v>
      </c>
      <c r="B369" t="s">
        <v>441</v>
      </c>
      <c r="C369" t="s">
        <v>442</v>
      </c>
      <c r="D369" t="str">
        <f t="shared" si="10"/>
        <v>Officials/Administrators</v>
      </c>
      <c r="E369" t="str">
        <f t="shared" si="11"/>
        <v>Total, both sexes</v>
      </c>
      <c r="F369">
        <v>2</v>
      </c>
      <c r="G369" t="s">
        <v>45</v>
      </c>
      <c r="H369">
        <v>100</v>
      </c>
      <c r="I369" t="s">
        <v>50</v>
      </c>
      <c r="J369">
        <v>3.1</v>
      </c>
      <c r="K369" t="s">
        <v>107</v>
      </c>
      <c r="L369">
        <v>91.5</v>
      </c>
      <c r="M369" t="s">
        <v>224</v>
      </c>
      <c r="N369">
        <v>2</v>
      </c>
      <c r="O369" t="s">
        <v>60</v>
      </c>
      <c r="P369">
        <v>0.5</v>
      </c>
      <c r="Q369" t="s">
        <v>123</v>
      </c>
      <c r="R369">
        <v>1.1000000000000001</v>
      </c>
      <c r="S369" t="s">
        <v>81</v>
      </c>
      <c r="T369">
        <v>0</v>
      </c>
      <c r="U369" t="s">
        <v>50</v>
      </c>
      <c r="V369">
        <v>1.6</v>
      </c>
      <c r="W369" t="s">
        <v>48</v>
      </c>
    </row>
    <row r="370" spans="1:23" hidden="1" x14ac:dyDescent="0.25">
      <c r="A370" t="s">
        <v>21</v>
      </c>
      <c r="B370" t="s">
        <v>441</v>
      </c>
      <c r="C370" t="s">
        <v>442</v>
      </c>
      <c r="D370" t="str">
        <f t="shared" si="10"/>
        <v>Officials/Administrators</v>
      </c>
      <c r="E370" t="str">
        <f t="shared" si="11"/>
        <v/>
      </c>
      <c r="F370">
        <v>2.9</v>
      </c>
      <c r="G370" t="s">
        <v>52</v>
      </c>
    </row>
    <row r="371" spans="1:23" x14ac:dyDescent="0.25">
      <c r="A371" t="s">
        <v>21</v>
      </c>
      <c r="B371" t="s">
        <v>441</v>
      </c>
      <c r="C371" t="s">
        <v>442</v>
      </c>
      <c r="D371" t="str">
        <f t="shared" si="10"/>
        <v>Officials/Administrators</v>
      </c>
      <c r="E371" t="str">
        <f t="shared" si="11"/>
        <v>Male</v>
      </c>
      <c r="F371">
        <v>3</v>
      </c>
      <c r="G371" t="s">
        <v>36</v>
      </c>
      <c r="H371" s="1">
        <v>2840</v>
      </c>
      <c r="I371" t="s">
        <v>444</v>
      </c>
      <c r="J371">
        <v>65</v>
      </c>
      <c r="K371" t="s">
        <v>168</v>
      </c>
      <c r="L371" s="1">
        <v>2595</v>
      </c>
      <c r="M371" t="s">
        <v>445</v>
      </c>
      <c r="N371">
        <v>90</v>
      </c>
      <c r="O371" t="s">
        <v>337</v>
      </c>
      <c r="P371">
        <v>20</v>
      </c>
      <c r="Q371" t="s">
        <v>163</v>
      </c>
      <c r="R371">
        <v>20</v>
      </c>
      <c r="S371" t="s">
        <v>79</v>
      </c>
      <c r="T371">
        <v>0</v>
      </c>
      <c r="U371" t="s">
        <v>88</v>
      </c>
      <c r="V371">
        <v>45</v>
      </c>
      <c r="W371" t="s">
        <v>279</v>
      </c>
    </row>
    <row r="372" spans="1:23" hidden="1" x14ac:dyDescent="0.25">
      <c r="A372" t="s">
        <v>21</v>
      </c>
      <c r="B372" t="s">
        <v>441</v>
      </c>
      <c r="C372" t="s">
        <v>442</v>
      </c>
      <c r="D372" t="str">
        <f t="shared" si="10"/>
        <v>Officials/Administrators</v>
      </c>
      <c r="E372" t="str">
        <f t="shared" si="11"/>
        <v>Male</v>
      </c>
      <c r="F372">
        <v>4</v>
      </c>
      <c r="G372" t="s">
        <v>45</v>
      </c>
      <c r="H372">
        <v>64.3</v>
      </c>
      <c r="I372" t="s">
        <v>419</v>
      </c>
      <c r="J372">
        <v>1.5</v>
      </c>
      <c r="K372" t="s">
        <v>149</v>
      </c>
      <c r="L372">
        <v>58.8</v>
      </c>
      <c r="M372" t="s">
        <v>354</v>
      </c>
      <c r="N372">
        <v>2</v>
      </c>
      <c r="O372" t="s">
        <v>60</v>
      </c>
      <c r="P372">
        <v>0.5</v>
      </c>
      <c r="Q372" t="s">
        <v>123</v>
      </c>
      <c r="R372">
        <v>0.5</v>
      </c>
      <c r="S372" t="s">
        <v>123</v>
      </c>
      <c r="T372">
        <v>0</v>
      </c>
      <c r="U372" t="s">
        <v>50</v>
      </c>
      <c r="V372">
        <v>1</v>
      </c>
      <c r="W372" t="s">
        <v>149</v>
      </c>
    </row>
    <row r="373" spans="1:23" hidden="1" x14ac:dyDescent="0.25">
      <c r="A373" t="s">
        <v>21</v>
      </c>
      <c r="B373" t="s">
        <v>441</v>
      </c>
      <c r="C373" t="s">
        <v>442</v>
      </c>
      <c r="D373" t="str">
        <f t="shared" si="10"/>
        <v>Officials/Administrators</v>
      </c>
      <c r="E373" t="str">
        <f t="shared" si="11"/>
        <v/>
      </c>
      <c r="F373">
        <v>4.9000000000000004</v>
      </c>
      <c r="G373" t="s">
        <v>64</v>
      </c>
    </row>
    <row r="374" spans="1:23" x14ac:dyDescent="0.25">
      <c r="A374" t="s">
        <v>21</v>
      </c>
      <c r="B374" t="s">
        <v>441</v>
      </c>
      <c r="C374" t="s">
        <v>442</v>
      </c>
      <c r="D374" t="str">
        <f t="shared" si="10"/>
        <v>Officials/Administrators</v>
      </c>
      <c r="E374" t="str">
        <f t="shared" si="11"/>
        <v>Female</v>
      </c>
      <c r="F374">
        <v>5</v>
      </c>
      <c r="G374" t="s">
        <v>36</v>
      </c>
      <c r="H374" s="1">
        <v>1575</v>
      </c>
      <c r="I374" t="s">
        <v>446</v>
      </c>
      <c r="J374">
        <v>70</v>
      </c>
      <c r="K374" t="s">
        <v>304</v>
      </c>
      <c r="L374" s="1">
        <v>1445</v>
      </c>
      <c r="M374" t="s">
        <v>447</v>
      </c>
      <c r="N374">
        <v>0</v>
      </c>
      <c r="O374" t="s">
        <v>88</v>
      </c>
      <c r="P374">
        <v>0</v>
      </c>
      <c r="Q374" t="s">
        <v>88</v>
      </c>
      <c r="R374">
        <v>35</v>
      </c>
      <c r="S374" t="s">
        <v>57</v>
      </c>
      <c r="T374">
        <v>0</v>
      </c>
      <c r="U374" t="s">
        <v>88</v>
      </c>
      <c r="V374">
        <v>30</v>
      </c>
      <c r="W374" t="s">
        <v>430</v>
      </c>
    </row>
    <row r="375" spans="1:23" hidden="1" x14ac:dyDescent="0.25">
      <c r="A375" t="s">
        <v>21</v>
      </c>
      <c r="B375" t="s">
        <v>441</v>
      </c>
      <c r="C375" t="s">
        <v>442</v>
      </c>
      <c r="D375" t="str">
        <f t="shared" si="10"/>
        <v>Officials/Administrators</v>
      </c>
      <c r="E375" t="str">
        <f t="shared" si="11"/>
        <v>Female</v>
      </c>
      <c r="F375">
        <v>6</v>
      </c>
      <c r="G375" t="s">
        <v>45</v>
      </c>
      <c r="H375">
        <v>35.700000000000003</v>
      </c>
      <c r="I375" t="s">
        <v>419</v>
      </c>
      <c r="J375">
        <v>1.6</v>
      </c>
      <c r="K375" t="s">
        <v>139</v>
      </c>
      <c r="L375">
        <v>32.700000000000003</v>
      </c>
      <c r="M375" t="s">
        <v>361</v>
      </c>
      <c r="N375">
        <v>0</v>
      </c>
      <c r="O375" t="s">
        <v>50</v>
      </c>
      <c r="P375">
        <v>0</v>
      </c>
      <c r="Q375" t="s">
        <v>50</v>
      </c>
      <c r="R375">
        <v>0.8</v>
      </c>
      <c r="S375" t="s">
        <v>48</v>
      </c>
      <c r="T375">
        <v>0</v>
      </c>
      <c r="U375" t="s">
        <v>50</v>
      </c>
      <c r="V375">
        <v>0.7</v>
      </c>
      <c r="W375" t="s">
        <v>115</v>
      </c>
    </row>
    <row r="376" spans="1:23" hidden="1" x14ac:dyDescent="0.25">
      <c r="A376" t="s">
        <v>21</v>
      </c>
      <c r="B376" t="s">
        <v>441</v>
      </c>
      <c r="C376" t="s">
        <v>442</v>
      </c>
      <c r="D376" t="str">
        <f t="shared" si="10"/>
        <v>Professionals</v>
      </c>
      <c r="E376" t="str">
        <f t="shared" si="11"/>
        <v/>
      </c>
      <c r="F376">
        <v>6.8</v>
      </c>
      <c r="G376" t="s">
        <v>72</v>
      </c>
    </row>
    <row r="377" spans="1:23" hidden="1" x14ac:dyDescent="0.25">
      <c r="A377" t="s">
        <v>21</v>
      </c>
      <c r="B377" t="s">
        <v>441</v>
      </c>
      <c r="C377" t="s">
        <v>442</v>
      </c>
      <c r="D377" t="str">
        <f t="shared" si="10"/>
        <v>Professionals</v>
      </c>
      <c r="E377" t="str">
        <f t="shared" si="11"/>
        <v/>
      </c>
      <c r="F377">
        <v>6.9</v>
      </c>
      <c r="G377" t="s">
        <v>35</v>
      </c>
    </row>
    <row r="378" spans="1:23" x14ac:dyDescent="0.25">
      <c r="A378" t="s">
        <v>21</v>
      </c>
      <c r="B378" t="s">
        <v>441</v>
      </c>
      <c r="C378" t="s">
        <v>442</v>
      </c>
      <c r="D378" t="str">
        <f t="shared" si="10"/>
        <v>Professionals</v>
      </c>
      <c r="E378" t="str">
        <f t="shared" si="11"/>
        <v>Total, both sexes</v>
      </c>
      <c r="F378">
        <v>7</v>
      </c>
      <c r="G378" t="s">
        <v>36</v>
      </c>
      <c r="H378" s="1">
        <v>6945</v>
      </c>
      <c r="I378" t="s">
        <v>448</v>
      </c>
      <c r="J378">
        <v>35</v>
      </c>
      <c r="K378" t="s">
        <v>317</v>
      </c>
      <c r="L378" s="1">
        <v>6525</v>
      </c>
      <c r="M378" t="s">
        <v>449</v>
      </c>
      <c r="N378">
        <v>205</v>
      </c>
      <c r="O378" t="s">
        <v>293</v>
      </c>
      <c r="P378">
        <v>75</v>
      </c>
      <c r="Q378" t="s">
        <v>77</v>
      </c>
      <c r="R378">
        <v>25</v>
      </c>
      <c r="S378" t="s">
        <v>136</v>
      </c>
      <c r="T378">
        <v>0</v>
      </c>
      <c r="U378" t="s">
        <v>88</v>
      </c>
      <c r="V378">
        <v>75</v>
      </c>
      <c r="W378" t="s">
        <v>155</v>
      </c>
    </row>
    <row r="379" spans="1:23" hidden="1" x14ac:dyDescent="0.25">
      <c r="A379" t="s">
        <v>21</v>
      </c>
      <c r="B379" t="s">
        <v>441</v>
      </c>
      <c r="C379" t="s">
        <v>442</v>
      </c>
      <c r="D379" t="str">
        <f t="shared" si="10"/>
        <v>Professionals</v>
      </c>
      <c r="E379" t="str">
        <f t="shared" si="11"/>
        <v>Total, both sexes</v>
      </c>
      <c r="F379">
        <v>8</v>
      </c>
      <c r="G379" t="s">
        <v>45</v>
      </c>
      <c r="H379">
        <v>100</v>
      </c>
      <c r="I379" t="s">
        <v>63</v>
      </c>
      <c r="J379">
        <v>0.5</v>
      </c>
      <c r="K379" t="s">
        <v>63</v>
      </c>
      <c r="L379">
        <v>94</v>
      </c>
      <c r="M379" t="s">
        <v>107</v>
      </c>
      <c r="N379">
        <v>3</v>
      </c>
      <c r="O379" t="s">
        <v>81</v>
      </c>
      <c r="P379">
        <v>1.1000000000000001</v>
      </c>
      <c r="Q379" t="s">
        <v>115</v>
      </c>
      <c r="R379">
        <v>0.4</v>
      </c>
      <c r="S379" t="s">
        <v>50</v>
      </c>
      <c r="T379">
        <v>0</v>
      </c>
      <c r="U379" t="s">
        <v>63</v>
      </c>
      <c r="V379">
        <v>1.1000000000000001</v>
      </c>
      <c r="W379" t="s">
        <v>51</v>
      </c>
    </row>
    <row r="380" spans="1:23" hidden="1" x14ac:dyDescent="0.25">
      <c r="A380" t="s">
        <v>21</v>
      </c>
      <c r="B380" t="s">
        <v>441</v>
      </c>
      <c r="C380" t="s">
        <v>442</v>
      </c>
      <c r="D380" t="str">
        <f t="shared" si="10"/>
        <v>Professionals</v>
      </c>
      <c r="E380" t="str">
        <f t="shared" si="11"/>
        <v/>
      </c>
      <c r="F380">
        <v>8.9</v>
      </c>
      <c r="G380" t="s">
        <v>52</v>
      </c>
    </row>
    <row r="381" spans="1:23" x14ac:dyDescent="0.25">
      <c r="A381" t="s">
        <v>21</v>
      </c>
      <c r="B381" t="s">
        <v>441</v>
      </c>
      <c r="C381" t="s">
        <v>442</v>
      </c>
      <c r="D381" t="str">
        <f t="shared" si="10"/>
        <v>Professionals</v>
      </c>
      <c r="E381" t="str">
        <f t="shared" si="11"/>
        <v>Male</v>
      </c>
      <c r="F381">
        <v>9</v>
      </c>
      <c r="G381" t="s">
        <v>36</v>
      </c>
      <c r="H381" s="1">
        <v>2310</v>
      </c>
      <c r="I381" t="s">
        <v>450</v>
      </c>
      <c r="J381">
        <v>15</v>
      </c>
      <c r="K381" t="s">
        <v>360</v>
      </c>
      <c r="L381" s="1">
        <v>2125</v>
      </c>
      <c r="M381" t="s">
        <v>451</v>
      </c>
      <c r="N381">
        <v>110</v>
      </c>
      <c r="O381" t="s">
        <v>254</v>
      </c>
      <c r="P381">
        <v>15</v>
      </c>
      <c r="Q381" t="s">
        <v>193</v>
      </c>
      <c r="R381">
        <v>20</v>
      </c>
      <c r="S381" t="s">
        <v>263</v>
      </c>
      <c r="T381">
        <v>0</v>
      </c>
      <c r="U381" t="s">
        <v>88</v>
      </c>
      <c r="V381">
        <v>25</v>
      </c>
      <c r="W381" t="s">
        <v>193</v>
      </c>
    </row>
    <row r="382" spans="1:23" hidden="1" x14ac:dyDescent="0.25">
      <c r="A382" t="s">
        <v>21</v>
      </c>
      <c r="B382" t="s">
        <v>441</v>
      </c>
      <c r="C382" t="s">
        <v>442</v>
      </c>
      <c r="D382" t="str">
        <f t="shared" si="10"/>
        <v>Professionals</v>
      </c>
      <c r="E382" t="str">
        <f t="shared" si="11"/>
        <v>Male</v>
      </c>
      <c r="F382">
        <v>10</v>
      </c>
      <c r="G382" t="s">
        <v>45</v>
      </c>
      <c r="H382">
        <v>33.299999999999997</v>
      </c>
      <c r="I382" t="s">
        <v>271</v>
      </c>
      <c r="J382">
        <v>0.2</v>
      </c>
      <c r="K382" t="s">
        <v>63</v>
      </c>
      <c r="L382">
        <v>30.6</v>
      </c>
      <c r="M382" t="s">
        <v>132</v>
      </c>
      <c r="N382">
        <v>1.6</v>
      </c>
      <c r="O382" t="s">
        <v>106</v>
      </c>
      <c r="P382">
        <v>0.2</v>
      </c>
      <c r="Q382" t="s">
        <v>63</v>
      </c>
      <c r="R382">
        <v>0.3</v>
      </c>
      <c r="S382" t="s">
        <v>50</v>
      </c>
      <c r="T382">
        <v>0</v>
      </c>
      <c r="U382" t="s">
        <v>63</v>
      </c>
      <c r="V382">
        <v>0.4</v>
      </c>
      <c r="W382" t="s">
        <v>63</v>
      </c>
    </row>
    <row r="383" spans="1:23" hidden="1" x14ac:dyDescent="0.25">
      <c r="A383" t="s">
        <v>21</v>
      </c>
      <c r="B383" t="s">
        <v>441</v>
      </c>
      <c r="C383" t="s">
        <v>442</v>
      </c>
      <c r="D383" t="str">
        <f t="shared" si="10"/>
        <v>Professionals</v>
      </c>
      <c r="E383" t="str">
        <f t="shared" si="11"/>
        <v/>
      </c>
      <c r="F383">
        <v>10.9</v>
      </c>
      <c r="G383" t="s">
        <v>64</v>
      </c>
    </row>
    <row r="384" spans="1:23" x14ac:dyDescent="0.25">
      <c r="A384" t="s">
        <v>21</v>
      </c>
      <c r="B384" t="s">
        <v>441</v>
      </c>
      <c r="C384" t="s">
        <v>442</v>
      </c>
      <c r="D384" t="str">
        <f t="shared" si="10"/>
        <v>Professionals</v>
      </c>
      <c r="E384" t="str">
        <f t="shared" si="11"/>
        <v>Female</v>
      </c>
      <c r="F384">
        <v>11</v>
      </c>
      <c r="G384" t="s">
        <v>36</v>
      </c>
      <c r="H384" s="1">
        <v>4635</v>
      </c>
      <c r="I384" t="s">
        <v>452</v>
      </c>
      <c r="J384">
        <v>15</v>
      </c>
      <c r="K384" t="s">
        <v>422</v>
      </c>
      <c r="L384" s="1">
        <v>4400</v>
      </c>
      <c r="M384" t="s">
        <v>453</v>
      </c>
      <c r="N384">
        <v>95</v>
      </c>
      <c r="O384" t="s">
        <v>122</v>
      </c>
      <c r="P384">
        <v>65</v>
      </c>
      <c r="Q384" t="s">
        <v>249</v>
      </c>
      <c r="R384">
        <v>4</v>
      </c>
      <c r="S384" t="s">
        <v>391</v>
      </c>
      <c r="T384">
        <v>0</v>
      </c>
      <c r="U384" t="s">
        <v>88</v>
      </c>
      <c r="V384">
        <v>50</v>
      </c>
      <c r="W384" t="s">
        <v>378</v>
      </c>
    </row>
    <row r="385" spans="1:23" hidden="1" x14ac:dyDescent="0.25">
      <c r="A385" t="s">
        <v>21</v>
      </c>
      <c r="B385" t="s">
        <v>441</v>
      </c>
      <c r="C385" t="s">
        <v>442</v>
      </c>
      <c r="D385" t="str">
        <f t="shared" si="10"/>
        <v>Professionals</v>
      </c>
      <c r="E385" t="str">
        <f t="shared" si="11"/>
        <v>Female</v>
      </c>
      <c r="F385">
        <v>12</v>
      </c>
      <c r="G385" t="s">
        <v>45</v>
      </c>
      <c r="H385">
        <v>66.7</v>
      </c>
      <c r="I385" t="s">
        <v>271</v>
      </c>
      <c r="J385">
        <v>0.2</v>
      </c>
      <c r="K385" t="s">
        <v>63</v>
      </c>
      <c r="L385">
        <v>63.4</v>
      </c>
      <c r="M385" t="s">
        <v>355</v>
      </c>
      <c r="N385">
        <v>1.4</v>
      </c>
      <c r="O385" t="s">
        <v>149</v>
      </c>
      <c r="P385">
        <v>0.9</v>
      </c>
      <c r="Q385" t="s">
        <v>115</v>
      </c>
      <c r="R385">
        <v>0.1</v>
      </c>
      <c r="S385" t="s">
        <v>62</v>
      </c>
      <c r="T385">
        <v>0</v>
      </c>
      <c r="U385" t="s">
        <v>63</v>
      </c>
      <c r="V385">
        <v>0.7</v>
      </c>
      <c r="W385" t="s">
        <v>123</v>
      </c>
    </row>
    <row r="386" spans="1:23" hidden="1" x14ac:dyDescent="0.25">
      <c r="A386" t="s">
        <v>21</v>
      </c>
      <c r="B386" t="s">
        <v>441</v>
      </c>
      <c r="C386" t="s">
        <v>442</v>
      </c>
      <c r="D386" t="str">
        <f t="shared" si="10"/>
        <v>Technicians</v>
      </c>
      <c r="E386" t="str">
        <f t="shared" si="11"/>
        <v/>
      </c>
      <c r="F386">
        <v>12.8</v>
      </c>
      <c r="G386" t="s">
        <v>97</v>
      </c>
    </row>
    <row r="387" spans="1:23" hidden="1" x14ac:dyDescent="0.25">
      <c r="A387" t="s">
        <v>21</v>
      </c>
      <c r="B387" t="s">
        <v>441</v>
      </c>
      <c r="C387" t="s">
        <v>442</v>
      </c>
      <c r="D387" t="str">
        <f t="shared" si="10"/>
        <v>Technicians</v>
      </c>
      <c r="E387" t="str">
        <f t="shared" si="11"/>
        <v/>
      </c>
      <c r="F387">
        <v>12.9</v>
      </c>
      <c r="G387" t="s">
        <v>35</v>
      </c>
    </row>
    <row r="388" spans="1:23" x14ac:dyDescent="0.25">
      <c r="A388" t="s">
        <v>21</v>
      </c>
      <c r="B388" t="s">
        <v>441</v>
      </c>
      <c r="C388" t="s">
        <v>442</v>
      </c>
      <c r="D388" t="str">
        <f t="shared" si="10"/>
        <v>Technicians</v>
      </c>
      <c r="E388" t="str">
        <f t="shared" si="11"/>
        <v>Total, both sexes</v>
      </c>
      <c r="F388">
        <v>13</v>
      </c>
      <c r="G388" t="s">
        <v>36</v>
      </c>
      <c r="H388" s="1">
        <v>2615</v>
      </c>
      <c r="I388" t="s">
        <v>387</v>
      </c>
      <c r="J388">
        <v>105</v>
      </c>
      <c r="K388" t="s">
        <v>247</v>
      </c>
      <c r="L388" s="1">
        <v>2325</v>
      </c>
      <c r="M388" t="s">
        <v>454</v>
      </c>
      <c r="N388">
        <v>50</v>
      </c>
      <c r="O388" t="s">
        <v>120</v>
      </c>
      <c r="P388">
        <v>75</v>
      </c>
      <c r="Q388" t="s">
        <v>378</v>
      </c>
      <c r="R388">
        <v>35</v>
      </c>
      <c r="S388" t="s">
        <v>241</v>
      </c>
      <c r="T388">
        <v>0</v>
      </c>
      <c r="U388" t="s">
        <v>88</v>
      </c>
      <c r="V388">
        <v>25</v>
      </c>
      <c r="W388" t="s">
        <v>147</v>
      </c>
    </row>
    <row r="389" spans="1:23" hidden="1" x14ac:dyDescent="0.25">
      <c r="A389" t="s">
        <v>21</v>
      </c>
      <c r="B389" t="s">
        <v>441</v>
      </c>
      <c r="C389" t="s">
        <v>442</v>
      </c>
      <c r="D389" t="str">
        <f t="shared" si="10"/>
        <v>Technicians</v>
      </c>
      <c r="E389" t="str">
        <f t="shared" si="11"/>
        <v>Total, both sexes</v>
      </c>
      <c r="F389">
        <v>14</v>
      </c>
      <c r="G389" t="s">
        <v>45</v>
      </c>
      <c r="H389">
        <v>100</v>
      </c>
      <c r="I389" t="s">
        <v>123</v>
      </c>
      <c r="J389">
        <v>4</v>
      </c>
      <c r="K389" t="s">
        <v>238</v>
      </c>
      <c r="L389">
        <v>88.9</v>
      </c>
      <c r="M389" t="s">
        <v>455</v>
      </c>
      <c r="N389">
        <v>1.9</v>
      </c>
      <c r="O389" t="s">
        <v>61</v>
      </c>
      <c r="P389">
        <v>2.9</v>
      </c>
      <c r="Q389" t="s">
        <v>61</v>
      </c>
      <c r="R389">
        <v>1.3</v>
      </c>
      <c r="S389" t="s">
        <v>261</v>
      </c>
      <c r="T389">
        <v>0</v>
      </c>
      <c r="U389" t="s">
        <v>123</v>
      </c>
      <c r="V389">
        <v>1</v>
      </c>
      <c r="W389" t="s">
        <v>106</v>
      </c>
    </row>
    <row r="390" spans="1:23" hidden="1" x14ac:dyDescent="0.25">
      <c r="A390" t="s">
        <v>21</v>
      </c>
      <c r="B390" t="s">
        <v>441</v>
      </c>
      <c r="C390" t="s">
        <v>442</v>
      </c>
      <c r="D390" t="str">
        <f t="shared" ref="D390:D453" si="12">IF(G391="Total, both sexes",G390,D389)</f>
        <v>Technicians</v>
      </c>
      <c r="E390" t="str">
        <f t="shared" ref="E390:E453" si="13">IF(G390="Number",G389,IF(G390="Percent",G388,""))</f>
        <v/>
      </c>
      <c r="F390">
        <v>14.9</v>
      </c>
      <c r="G390" t="s">
        <v>52</v>
      </c>
    </row>
    <row r="391" spans="1:23" x14ac:dyDescent="0.25">
      <c r="A391" t="s">
        <v>21</v>
      </c>
      <c r="B391" t="s">
        <v>441</v>
      </c>
      <c r="C391" t="s">
        <v>442</v>
      </c>
      <c r="D391" t="str">
        <f t="shared" si="12"/>
        <v>Technicians</v>
      </c>
      <c r="E391" t="str">
        <f t="shared" si="13"/>
        <v>Male</v>
      </c>
      <c r="F391">
        <v>15</v>
      </c>
      <c r="G391" t="s">
        <v>36</v>
      </c>
      <c r="H391" s="1">
        <v>1495</v>
      </c>
      <c r="I391" t="s">
        <v>402</v>
      </c>
      <c r="J391">
        <v>95</v>
      </c>
      <c r="K391" t="s">
        <v>314</v>
      </c>
      <c r="L391" s="1">
        <v>1275</v>
      </c>
      <c r="M391" t="s">
        <v>176</v>
      </c>
      <c r="N391">
        <v>30</v>
      </c>
      <c r="O391" t="s">
        <v>251</v>
      </c>
      <c r="P391">
        <v>50</v>
      </c>
      <c r="Q391" t="s">
        <v>430</v>
      </c>
      <c r="R391">
        <v>30</v>
      </c>
      <c r="S391" t="s">
        <v>241</v>
      </c>
      <c r="T391">
        <v>0</v>
      </c>
      <c r="U391" t="s">
        <v>88</v>
      </c>
      <c r="V391">
        <v>15</v>
      </c>
      <c r="W391" t="s">
        <v>147</v>
      </c>
    </row>
    <row r="392" spans="1:23" hidden="1" x14ac:dyDescent="0.25">
      <c r="A392" t="s">
        <v>21</v>
      </c>
      <c r="B392" t="s">
        <v>441</v>
      </c>
      <c r="C392" t="s">
        <v>442</v>
      </c>
      <c r="D392" t="str">
        <f t="shared" si="12"/>
        <v>Technicians</v>
      </c>
      <c r="E392" t="str">
        <f t="shared" si="13"/>
        <v>Male</v>
      </c>
      <c r="F392">
        <v>16</v>
      </c>
      <c r="G392" t="s">
        <v>45</v>
      </c>
      <c r="H392">
        <v>57.2</v>
      </c>
      <c r="I392" t="s">
        <v>225</v>
      </c>
      <c r="J392">
        <v>3.6</v>
      </c>
      <c r="K392" t="s">
        <v>266</v>
      </c>
      <c r="L392">
        <v>48.8</v>
      </c>
      <c r="M392" t="s">
        <v>225</v>
      </c>
      <c r="N392">
        <v>1.1000000000000001</v>
      </c>
      <c r="O392" t="s">
        <v>89</v>
      </c>
      <c r="P392">
        <v>1.9</v>
      </c>
      <c r="Q392" t="s">
        <v>139</v>
      </c>
      <c r="R392">
        <v>1.1000000000000001</v>
      </c>
      <c r="S392" t="s">
        <v>261</v>
      </c>
      <c r="T392">
        <v>0</v>
      </c>
      <c r="U392" t="s">
        <v>123</v>
      </c>
      <c r="V392">
        <v>0.6</v>
      </c>
      <c r="W392" t="s">
        <v>106</v>
      </c>
    </row>
    <row r="393" spans="1:23" hidden="1" x14ac:dyDescent="0.25">
      <c r="A393" t="s">
        <v>21</v>
      </c>
      <c r="B393" t="s">
        <v>441</v>
      </c>
      <c r="C393" t="s">
        <v>442</v>
      </c>
      <c r="D393" t="str">
        <f t="shared" si="12"/>
        <v>Technicians</v>
      </c>
      <c r="E393" t="str">
        <f t="shared" si="13"/>
        <v/>
      </c>
      <c r="F393">
        <v>16.899999999999999</v>
      </c>
      <c r="G393" t="s">
        <v>64</v>
      </c>
    </row>
    <row r="394" spans="1:23" x14ac:dyDescent="0.25">
      <c r="A394" t="s">
        <v>21</v>
      </c>
      <c r="B394" t="s">
        <v>441</v>
      </c>
      <c r="C394" t="s">
        <v>442</v>
      </c>
      <c r="D394" t="str">
        <f t="shared" si="12"/>
        <v>Technicians</v>
      </c>
      <c r="E394" t="str">
        <f t="shared" si="13"/>
        <v>Female</v>
      </c>
      <c r="F394">
        <v>17</v>
      </c>
      <c r="G394" t="s">
        <v>36</v>
      </c>
      <c r="H394" s="1">
        <v>1120</v>
      </c>
      <c r="I394" t="s">
        <v>201</v>
      </c>
      <c r="J394">
        <v>10</v>
      </c>
      <c r="K394" t="s">
        <v>360</v>
      </c>
      <c r="L394" s="1">
        <v>1050</v>
      </c>
      <c r="M394" t="s">
        <v>239</v>
      </c>
      <c r="N394">
        <v>20</v>
      </c>
      <c r="O394" t="s">
        <v>110</v>
      </c>
      <c r="P394">
        <v>25</v>
      </c>
      <c r="Q394" t="s">
        <v>270</v>
      </c>
      <c r="R394">
        <v>4</v>
      </c>
      <c r="S394" t="s">
        <v>456</v>
      </c>
      <c r="T394">
        <v>0</v>
      </c>
      <c r="U394" t="s">
        <v>88</v>
      </c>
      <c r="V394">
        <v>10</v>
      </c>
      <c r="W394" t="s">
        <v>245</v>
      </c>
    </row>
    <row r="395" spans="1:23" hidden="1" x14ac:dyDescent="0.25">
      <c r="A395" t="s">
        <v>21</v>
      </c>
      <c r="B395" t="s">
        <v>441</v>
      </c>
      <c r="C395" t="s">
        <v>442</v>
      </c>
      <c r="D395" t="str">
        <f t="shared" si="12"/>
        <v>Technicians</v>
      </c>
      <c r="E395" t="str">
        <f t="shared" si="13"/>
        <v>Female</v>
      </c>
      <c r="F395">
        <v>18</v>
      </c>
      <c r="G395" t="s">
        <v>45</v>
      </c>
      <c r="H395">
        <v>42.8</v>
      </c>
      <c r="I395" t="s">
        <v>225</v>
      </c>
      <c r="J395">
        <v>0.4</v>
      </c>
      <c r="K395" t="s">
        <v>51</v>
      </c>
      <c r="L395">
        <v>40.200000000000003</v>
      </c>
      <c r="M395" t="s">
        <v>225</v>
      </c>
      <c r="N395">
        <v>0.8</v>
      </c>
      <c r="O395" t="s">
        <v>115</v>
      </c>
      <c r="P395">
        <v>1</v>
      </c>
      <c r="Q395" t="s">
        <v>81</v>
      </c>
      <c r="R395">
        <v>0.2</v>
      </c>
      <c r="S395" t="s">
        <v>47</v>
      </c>
      <c r="T395">
        <v>0</v>
      </c>
      <c r="U395" t="s">
        <v>123</v>
      </c>
      <c r="V395">
        <v>0.4</v>
      </c>
      <c r="W395" t="s">
        <v>123</v>
      </c>
    </row>
    <row r="396" spans="1:23" hidden="1" x14ac:dyDescent="0.25">
      <c r="A396" t="s">
        <v>21</v>
      </c>
      <c r="B396" t="s">
        <v>441</v>
      </c>
      <c r="C396" t="s">
        <v>442</v>
      </c>
      <c r="D396" t="str">
        <f t="shared" si="12"/>
        <v>Protective service: Sworn</v>
      </c>
      <c r="E396" t="str">
        <f t="shared" si="13"/>
        <v/>
      </c>
      <c r="F396">
        <v>18.8</v>
      </c>
      <c r="G396" t="s">
        <v>124</v>
      </c>
    </row>
    <row r="397" spans="1:23" hidden="1" x14ac:dyDescent="0.25">
      <c r="A397" t="s">
        <v>21</v>
      </c>
      <c r="B397" t="s">
        <v>441</v>
      </c>
      <c r="C397" t="s">
        <v>442</v>
      </c>
      <c r="D397" t="str">
        <f t="shared" si="12"/>
        <v>Protective service: Sworn</v>
      </c>
      <c r="E397" t="str">
        <f t="shared" si="13"/>
        <v/>
      </c>
      <c r="F397">
        <v>18.899999999999999</v>
      </c>
      <c r="G397" t="s">
        <v>35</v>
      </c>
    </row>
    <row r="398" spans="1:23" x14ac:dyDescent="0.25">
      <c r="A398" t="s">
        <v>21</v>
      </c>
      <c r="B398" t="s">
        <v>441</v>
      </c>
      <c r="C398" t="s">
        <v>442</v>
      </c>
      <c r="D398" t="str">
        <f t="shared" si="12"/>
        <v>Protective service: Sworn</v>
      </c>
      <c r="E398" t="str">
        <f t="shared" si="13"/>
        <v>Total, both sexes</v>
      </c>
      <c r="F398">
        <v>19</v>
      </c>
      <c r="G398" t="s">
        <v>36</v>
      </c>
      <c r="H398">
        <v>410</v>
      </c>
      <c r="I398" t="s">
        <v>316</v>
      </c>
      <c r="J398">
        <v>4</v>
      </c>
      <c r="K398" t="s">
        <v>457</v>
      </c>
      <c r="L398">
        <v>385</v>
      </c>
      <c r="M398" t="s">
        <v>70</v>
      </c>
      <c r="N398">
        <v>0</v>
      </c>
      <c r="O398" t="s">
        <v>88</v>
      </c>
      <c r="P398">
        <v>0</v>
      </c>
      <c r="Q398" t="s">
        <v>88</v>
      </c>
      <c r="R398">
        <v>0</v>
      </c>
      <c r="S398" t="s">
        <v>88</v>
      </c>
      <c r="T398">
        <v>0</v>
      </c>
      <c r="U398" t="s">
        <v>88</v>
      </c>
      <c r="V398">
        <v>25</v>
      </c>
      <c r="W398" t="s">
        <v>110</v>
      </c>
    </row>
    <row r="399" spans="1:23" hidden="1" x14ac:dyDescent="0.25">
      <c r="A399" t="s">
        <v>21</v>
      </c>
      <c r="B399" t="s">
        <v>441</v>
      </c>
      <c r="C399" t="s">
        <v>442</v>
      </c>
      <c r="D399" t="str">
        <f t="shared" si="12"/>
        <v>Protective service: Sworn</v>
      </c>
      <c r="E399" t="str">
        <f t="shared" si="13"/>
        <v>Total, both sexes</v>
      </c>
      <c r="F399">
        <v>20</v>
      </c>
      <c r="G399" t="s">
        <v>45</v>
      </c>
      <c r="H399">
        <v>100</v>
      </c>
      <c r="I399" t="s">
        <v>265</v>
      </c>
      <c r="J399">
        <v>1</v>
      </c>
      <c r="K399" t="s">
        <v>139</v>
      </c>
      <c r="L399">
        <v>93.9</v>
      </c>
      <c r="M399" t="s">
        <v>458</v>
      </c>
      <c r="N399">
        <v>0</v>
      </c>
      <c r="O399" t="s">
        <v>265</v>
      </c>
      <c r="P399">
        <v>0</v>
      </c>
      <c r="Q399" t="s">
        <v>265</v>
      </c>
      <c r="R399">
        <v>0</v>
      </c>
      <c r="S399" t="s">
        <v>265</v>
      </c>
      <c r="T399">
        <v>0</v>
      </c>
      <c r="U399" t="s">
        <v>265</v>
      </c>
      <c r="V399">
        <v>6.1</v>
      </c>
      <c r="W399" t="s">
        <v>459</v>
      </c>
    </row>
    <row r="400" spans="1:23" hidden="1" x14ac:dyDescent="0.25">
      <c r="A400" t="s">
        <v>21</v>
      </c>
      <c r="B400" t="s">
        <v>441</v>
      </c>
      <c r="C400" t="s">
        <v>442</v>
      </c>
      <c r="D400" t="str">
        <f t="shared" si="12"/>
        <v>Protective service: Sworn</v>
      </c>
      <c r="E400" t="str">
        <f t="shared" si="13"/>
        <v/>
      </c>
      <c r="F400">
        <v>20.9</v>
      </c>
      <c r="G400" t="s">
        <v>52</v>
      </c>
    </row>
    <row r="401" spans="1:23" x14ac:dyDescent="0.25">
      <c r="A401" t="s">
        <v>21</v>
      </c>
      <c r="B401" t="s">
        <v>441</v>
      </c>
      <c r="C401" t="s">
        <v>442</v>
      </c>
      <c r="D401" t="str">
        <f t="shared" si="12"/>
        <v>Protective service: Sworn</v>
      </c>
      <c r="E401" t="str">
        <f t="shared" si="13"/>
        <v>Male</v>
      </c>
      <c r="F401">
        <v>21</v>
      </c>
      <c r="G401" t="s">
        <v>36</v>
      </c>
      <c r="H401">
        <v>320</v>
      </c>
      <c r="I401" t="s">
        <v>96</v>
      </c>
      <c r="J401">
        <v>4</v>
      </c>
      <c r="K401" t="s">
        <v>457</v>
      </c>
      <c r="L401">
        <v>295</v>
      </c>
      <c r="M401" t="s">
        <v>376</v>
      </c>
      <c r="N401">
        <v>0</v>
      </c>
      <c r="O401" t="s">
        <v>88</v>
      </c>
      <c r="P401">
        <v>0</v>
      </c>
      <c r="Q401" t="s">
        <v>88</v>
      </c>
      <c r="R401">
        <v>0</v>
      </c>
      <c r="S401" t="s">
        <v>88</v>
      </c>
      <c r="T401">
        <v>0</v>
      </c>
      <c r="U401" t="s">
        <v>88</v>
      </c>
      <c r="V401">
        <v>25</v>
      </c>
      <c r="W401" t="s">
        <v>110</v>
      </c>
    </row>
    <row r="402" spans="1:23" hidden="1" x14ac:dyDescent="0.25">
      <c r="A402" t="s">
        <v>21</v>
      </c>
      <c r="B402" t="s">
        <v>441</v>
      </c>
      <c r="C402" t="s">
        <v>442</v>
      </c>
      <c r="D402" t="str">
        <f t="shared" si="12"/>
        <v>Protective service: Sworn</v>
      </c>
      <c r="E402" t="str">
        <f t="shared" si="13"/>
        <v>Male</v>
      </c>
      <c r="F402">
        <v>22</v>
      </c>
      <c r="G402" t="s">
        <v>45</v>
      </c>
      <c r="H402">
        <v>78</v>
      </c>
      <c r="I402" t="s">
        <v>460</v>
      </c>
      <c r="J402">
        <v>1</v>
      </c>
      <c r="K402" t="s">
        <v>139</v>
      </c>
      <c r="L402">
        <v>72</v>
      </c>
      <c r="M402" t="s">
        <v>461</v>
      </c>
      <c r="N402">
        <v>0</v>
      </c>
      <c r="O402" t="s">
        <v>265</v>
      </c>
      <c r="P402">
        <v>0</v>
      </c>
      <c r="Q402" t="s">
        <v>265</v>
      </c>
      <c r="R402">
        <v>0</v>
      </c>
      <c r="S402" t="s">
        <v>265</v>
      </c>
      <c r="T402">
        <v>0</v>
      </c>
      <c r="U402" t="s">
        <v>265</v>
      </c>
      <c r="V402">
        <v>6.1</v>
      </c>
      <c r="W402" t="s">
        <v>459</v>
      </c>
    </row>
    <row r="403" spans="1:23" hidden="1" x14ac:dyDescent="0.25">
      <c r="A403" t="s">
        <v>21</v>
      </c>
      <c r="B403" t="s">
        <v>441</v>
      </c>
      <c r="C403" t="s">
        <v>442</v>
      </c>
      <c r="D403" t="str">
        <f t="shared" si="12"/>
        <v>Protective service: Sworn</v>
      </c>
      <c r="E403" t="str">
        <f t="shared" si="13"/>
        <v/>
      </c>
      <c r="F403">
        <v>22.9</v>
      </c>
      <c r="G403" t="s">
        <v>64</v>
      </c>
    </row>
    <row r="404" spans="1:23" x14ac:dyDescent="0.25">
      <c r="A404" t="s">
        <v>21</v>
      </c>
      <c r="B404" t="s">
        <v>441</v>
      </c>
      <c r="C404" t="s">
        <v>442</v>
      </c>
      <c r="D404" t="str">
        <f t="shared" si="12"/>
        <v>Protective service: Sworn</v>
      </c>
      <c r="E404" t="str">
        <f t="shared" si="13"/>
        <v>Female</v>
      </c>
      <c r="F404">
        <v>23</v>
      </c>
      <c r="G404" t="s">
        <v>36</v>
      </c>
      <c r="H404">
        <v>90</v>
      </c>
      <c r="I404" t="s">
        <v>462</v>
      </c>
      <c r="J404">
        <v>0</v>
      </c>
      <c r="K404" t="s">
        <v>88</v>
      </c>
      <c r="L404">
        <v>90</v>
      </c>
      <c r="M404" t="s">
        <v>462</v>
      </c>
      <c r="N404">
        <v>0</v>
      </c>
      <c r="O404" t="s">
        <v>88</v>
      </c>
      <c r="P404">
        <v>0</v>
      </c>
      <c r="Q404" t="s">
        <v>88</v>
      </c>
      <c r="R404">
        <v>0</v>
      </c>
      <c r="S404" t="s">
        <v>88</v>
      </c>
      <c r="T404">
        <v>0</v>
      </c>
      <c r="U404" t="s">
        <v>88</v>
      </c>
      <c r="V404">
        <v>0</v>
      </c>
      <c r="W404" t="s">
        <v>88</v>
      </c>
    </row>
    <row r="405" spans="1:23" hidden="1" x14ac:dyDescent="0.25">
      <c r="A405" t="s">
        <v>21</v>
      </c>
      <c r="B405" t="s">
        <v>441</v>
      </c>
      <c r="C405" t="s">
        <v>442</v>
      </c>
      <c r="D405" t="str">
        <f t="shared" si="12"/>
        <v>Protective service: Sworn</v>
      </c>
      <c r="E405" t="str">
        <f t="shared" si="13"/>
        <v>Female</v>
      </c>
      <c r="F405">
        <v>24</v>
      </c>
      <c r="G405" t="s">
        <v>45</v>
      </c>
      <c r="H405">
        <v>22</v>
      </c>
      <c r="I405" t="s">
        <v>463</v>
      </c>
      <c r="J405">
        <v>0</v>
      </c>
      <c r="K405" t="s">
        <v>265</v>
      </c>
      <c r="L405">
        <v>22</v>
      </c>
      <c r="M405" t="s">
        <v>463</v>
      </c>
      <c r="N405">
        <v>0</v>
      </c>
      <c r="O405" t="s">
        <v>265</v>
      </c>
      <c r="P405">
        <v>0</v>
      </c>
      <c r="Q405" t="s">
        <v>265</v>
      </c>
      <c r="R405">
        <v>0</v>
      </c>
      <c r="S405" t="s">
        <v>265</v>
      </c>
      <c r="T405">
        <v>0</v>
      </c>
      <c r="U405" t="s">
        <v>265</v>
      </c>
      <c r="V405">
        <v>0</v>
      </c>
      <c r="W405" t="s">
        <v>265</v>
      </c>
    </row>
    <row r="406" spans="1:23" hidden="1" x14ac:dyDescent="0.25">
      <c r="A406" t="s">
        <v>21</v>
      </c>
      <c r="B406" t="s">
        <v>441</v>
      </c>
      <c r="C406" t="s">
        <v>442</v>
      </c>
      <c r="D406" t="str">
        <f t="shared" si="12"/>
        <v>Protective service: Non-sworn</v>
      </c>
      <c r="E406" t="str">
        <f t="shared" si="13"/>
        <v/>
      </c>
      <c r="F406">
        <v>24.8</v>
      </c>
      <c r="G406" t="s">
        <v>150</v>
      </c>
    </row>
    <row r="407" spans="1:23" hidden="1" x14ac:dyDescent="0.25">
      <c r="A407" t="s">
        <v>21</v>
      </c>
      <c r="B407" t="s">
        <v>441</v>
      </c>
      <c r="C407" t="s">
        <v>442</v>
      </c>
      <c r="D407" t="str">
        <f t="shared" si="12"/>
        <v>Protective service: Non-sworn</v>
      </c>
      <c r="E407" t="str">
        <f t="shared" si="13"/>
        <v/>
      </c>
      <c r="F407">
        <v>24.9</v>
      </c>
      <c r="G407" t="s">
        <v>35</v>
      </c>
    </row>
    <row r="408" spans="1:23" x14ac:dyDescent="0.25">
      <c r="A408" t="s">
        <v>21</v>
      </c>
      <c r="B408" t="s">
        <v>441</v>
      </c>
      <c r="C408" t="s">
        <v>442</v>
      </c>
      <c r="D408" t="str">
        <f t="shared" si="12"/>
        <v>Protective service: Non-sworn</v>
      </c>
      <c r="E408" t="str">
        <f t="shared" si="13"/>
        <v>Total, both sexes</v>
      </c>
      <c r="F408">
        <v>25</v>
      </c>
      <c r="G408" t="s">
        <v>36</v>
      </c>
      <c r="H408">
        <v>85</v>
      </c>
      <c r="I408" t="s">
        <v>254</v>
      </c>
      <c r="J408">
        <v>30</v>
      </c>
      <c r="K408" t="s">
        <v>94</v>
      </c>
      <c r="L408">
        <v>55</v>
      </c>
      <c r="M408" t="s">
        <v>77</v>
      </c>
      <c r="N408">
        <v>0</v>
      </c>
      <c r="O408" t="s">
        <v>88</v>
      </c>
      <c r="P408">
        <v>0</v>
      </c>
      <c r="Q408" t="s">
        <v>88</v>
      </c>
      <c r="R408">
        <v>0</v>
      </c>
      <c r="S408" t="s">
        <v>88</v>
      </c>
      <c r="T408">
        <v>0</v>
      </c>
      <c r="U408" t="s">
        <v>88</v>
      </c>
      <c r="V408">
        <v>0</v>
      </c>
      <c r="W408" t="s">
        <v>88</v>
      </c>
    </row>
    <row r="409" spans="1:23" hidden="1" x14ac:dyDescent="0.25">
      <c r="A409" t="s">
        <v>21</v>
      </c>
      <c r="B409" t="s">
        <v>441</v>
      </c>
      <c r="C409" t="s">
        <v>442</v>
      </c>
      <c r="D409" t="str">
        <f t="shared" si="12"/>
        <v>Protective service: Non-sworn</v>
      </c>
      <c r="E409" t="str">
        <f t="shared" si="13"/>
        <v>Total, both sexes</v>
      </c>
      <c r="F409">
        <v>26</v>
      </c>
      <c r="G409" t="s">
        <v>45</v>
      </c>
      <c r="H409">
        <v>100</v>
      </c>
      <c r="I409" t="s">
        <v>464</v>
      </c>
      <c r="J409">
        <v>35.299999999999997</v>
      </c>
      <c r="K409" t="s">
        <v>465</v>
      </c>
      <c r="L409">
        <v>64.7</v>
      </c>
      <c r="M409" t="s">
        <v>466</v>
      </c>
      <c r="N409">
        <v>0</v>
      </c>
      <c r="O409" t="s">
        <v>464</v>
      </c>
      <c r="P409">
        <v>0</v>
      </c>
      <c r="Q409" t="s">
        <v>464</v>
      </c>
      <c r="R409">
        <v>0</v>
      </c>
      <c r="S409" t="s">
        <v>464</v>
      </c>
      <c r="T409">
        <v>0</v>
      </c>
      <c r="U409" t="s">
        <v>464</v>
      </c>
      <c r="V409">
        <v>0</v>
      </c>
      <c r="W409" t="s">
        <v>464</v>
      </c>
    </row>
    <row r="410" spans="1:23" hidden="1" x14ac:dyDescent="0.25">
      <c r="A410" t="s">
        <v>21</v>
      </c>
      <c r="B410" t="s">
        <v>441</v>
      </c>
      <c r="C410" t="s">
        <v>442</v>
      </c>
      <c r="D410" t="str">
        <f t="shared" si="12"/>
        <v>Protective service: Non-sworn</v>
      </c>
      <c r="E410" t="str">
        <f t="shared" si="13"/>
        <v/>
      </c>
      <c r="F410">
        <v>26.9</v>
      </c>
      <c r="G410" t="s">
        <v>52</v>
      </c>
    </row>
    <row r="411" spans="1:23" x14ac:dyDescent="0.25">
      <c r="A411" t="s">
        <v>21</v>
      </c>
      <c r="B411" t="s">
        <v>441</v>
      </c>
      <c r="C411" t="s">
        <v>442</v>
      </c>
      <c r="D411" t="str">
        <f t="shared" si="12"/>
        <v>Protective service: Non-sworn</v>
      </c>
      <c r="E411" t="str">
        <f t="shared" si="13"/>
        <v>Male</v>
      </c>
      <c r="F411">
        <v>27</v>
      </c>
      <c r="G411" t="s">
        <v>36</v>
      </c>
      <c r="H411">
        <v>80</v>
      </c>
      <c r="I411" t="s">
        <v>185</v>
      </c>
      <c r="J411">
        <v>30</v>
      </c>
      <c r="K411" t="s">
        <v>94</v>
      </c>
      <c r="L411">
        <v>50</v>
      </c>
      <c r="M411" t="s">
        <v>249</v>
      </c>
      <c r="N411">
        <v>0</v>
      </c>
      <c r="O411" t="s">
        <v>88</v>
      </c>
      <c r="P411">
        <v>0</v>
      </c>
      <c r="Q411" t="s">
        <v>88</v>
      </c>
      <c r="R411">
        <v>0</v>
      </c>
      <c r="S411" t="s">
        <v>88</v>
      </c>
      <c r="T411">
        <v>0</v>
      </c>
      <c r="U411" t="s">
        <v>88</v>
      </c>
      <c r="V411">
        <v>0</v>
      </c>
      <c r="W411" t="s">
        <v>88</v>
      </c>
    </row>
    <row r="412" spans="1:23" hidden="1" x14ac:dyDescent="0.25">
      <c r="A412" t="s">
        <v>21</v>
      </c>
      <c r="B412" t="s">
        <v>441</v>
      </c>
      <c r="C412" t="s">
        <v>442</v>
      </c>
      <c r="D412" t="str">
        <f t="shared" si="12"/>
        <v>Protective service: Non-sworn</v>
      </c>
      <c r="E412" t="str">
        <f t="shared" si="13"/>
        <v>Male</v>
      </c>
      <c r="F412">
        <v>28</v>
      </c>
      <c r="G412" t="s">
        <v>45</v>
      </c>
      <c r="H412">
        <v>94.1</v>
      </c>
      <c r="I412" t="s">
        <v>467</v>
      </c>
      <c r="J412">
        <v>35.299999999999997</v>
      </c>
      <c r="K412" t="s">
        <v>465</v>
      </c>
      <c r="L412">
        <v>58.8</v>
      </c>
      <c r="M412" t="s">
        <v>468</v>
      </c>
      <c r="N412">
        <v>0</v>
      </c>
      <c r="O412" t="s">
        <v>464</v>
      </c>
      <c r="P412">
        <v>0</v>
      </c>
      <c r="Q412" t="s">
        <v>464</v>
      </c>
      <c r="R412">
        <v>0</v>
      </c>
      <c r="S412" t="s">
        <v>464</v>
      </c>
      <c r="T412">
        <v>0</v>
      </c>
      <c r="U412" t="s">
        <v>464</v>
      </c>
      <c r="V412">
        <v>0</v>
      </c>
      <c r="W412" t="s">
        <v>464</v>
      </c>
    </row>
    <row r="413" spans="1:23" hidden="1" x14ac:dyDescent="0.25">
      <c r="A413" t="s">
        <v>21</v>
      </c>
      <c r="B413" t="s">
        <v>441</v>
      </c>
      <c r="C413" t="s">
        <v>442</v>
      </c>
      <c r="D413" t="str">
        <f t="shared" si="12"/>
        <v>Protective service: Non-sworn</v>
      </c>
      <c r="E413" t="str">
        <f t="shared" si="13"/>
        <v/>
      </c>
      <c r="F413">
        <v>28.9</v>
      </c>
      <c r="G413" t="s">
        <v>64</v>
      </c>
    </row>
    <row r="414" spans="1:23" x14ac:dyDescent="0.25">
      <c r="A414" t="s">
        <v>21</v>
      </c>
      <c r="B414" t="s">
        <v>441</v>
      </c>
      <c r="C414" t="s">
        <v>442</v>
      </c>
      <c r="D414" t="str">
        <f t="shared" si="12"/>
        <v>Protective service: Non-sworn</v>
      </c>
      <c r="E414" t="str">
        <f t="shared" si="13"/>
        <v>Female</v>
      </c>
      <c r="F414">
        <v>29</v>
      </c>
      <c r="G414" t="s">
        <v>36</v>
      </c>
      <c r="H414">
        <v>4</v>
      </c>
      <c r="I414" t="s">
        <v>391</v>
      </c>
      <c r="J414">
        <v>0</v>
      </c>
      <c r="K414" t="s">
        <v>88</v>
      </c>
      <c r="L414">
        <v>4</v>
      </c>
      <c r="M414" t="s">
        <v>391</v>
      </c>
      <c r="N414">
        <v>0</v>
      </c>
      <c r="O414" t="s">
        <v>88</v>
      </c>
      <c r="P414">
        <v>0</v>
      </c>
      <c r="Q414" t="s">
        <v>88</v>
      </c>
      <c r="R414">
        <v>0</v>
      </c>
      <c r="S414" t="s">
        <v>88</v>
      </c>
      <c r="T414">
        <v>0</v>
      </c>
      <c r="U414" t="s">
        <v>88</v>
      </c>
      <c r="V414">
        <v>0</v>
      </c>
      <c r="W414" t="s">
        <v>88</v>
      </c>
    </row>
    <row r="415" spans="1:23" hidden="1" x14ac:dyDescent="0.25">
      <c r="A415" t="s">
        <v>21</v>
      </c>
      <c r="B415" t="s">
        <v>441</v>
      </c>
      <c r="C415" t="s">
        <v>442</v>
      </c>
      <c r="D415" t="str">
        <f t="shared" si="12"/>
        <v>Protective service: Non-sworn</v>
      </c>
      <c r="E415" t="str">
        <f t="shared" si="13"/>
        <v>Female</v>
      </c>
      <c r="F415">
        <v>30</v>
      </c>
      <c r="G415" t="s">
        <v>45</v>
      </c>
      <c r="H415">
        <v>4.7</v>
      </c>
      <c r="I415" t="s">
        <v>469</v>
      </c>
      <c r="J415">
        <v>0</v>
      </c>
      <c r="K415" t="s">
        <v>464</v>
      </c>
      <c r="L415">
        <v>4.7</v>
      </c>
      <c r="M415" t="s">
        <v>469</v>
      </c>
      <c r="N415">
        <v>0</v>
      </c>
      <c r="O415" t="s">
        <v>464</v>
      </c>
      <c r="P415">
        <v>0</v>
      </c>
      <c r="Q415" t="s">
        <v>464</v>
      </c>
      <c r="R415">
        <v>0</v>
      </c>
      <c r="S415" t="s">
        <v>464</v>
      </c>
      <c r="T415">
        <v>0</v>
      </c>
      <c r="U415" t="s">
        <v>464</v>
      </c>
      <c r="V415">
        <v>0</v>
      </c>
      <c r="W415" t="s">
        <v>464</v>
      </c>
    </row>
    <row r="416" spans="1:23" hidden="1" x14ac:dyDescent="0.25">
      <c r="A416" t="s">
        <v>21</v>
      </c>
      <c r="B416" t="s">
        <v>441</v>
      </c>
      <c r="C416" t="s">
        <v>442</v>
      </c>
      <c r="D416" t="str">
        <f t="shared" si="12"/>
        <v>Administrative support</v>
      </c>
      <c r="E416" t="str">
        <f t="shared" si="13"/>
        <v/>
      </c>
      <c r="F416">
        <v>30.8</v>
      </c>
      <c r="G416" t="s">
        <v>157</v>
      </c>
    </row>
    <row r="417" spans="1:23" hidden="1" x14ac:dyDescent="0.25">
      <c r="A417" t="s">
        <v>21</v>
      </c>
      <c r="B417" t="s">
        <v>441</v>
      </c>
      <c r="C417" t="s">
        <v>442</v>
      </c>
      <c r="D417" t="str">
        <f t="shared" si="12"/>
        <v>Administrative support</v>
      </c>
      <c r="E417" t="str">
        <f t="shared" si="13"/>
        <v/>
      </c>
      <c r="F417">
        <v>30.9</v>
      </c>
      <c r="G417" t="s">
        <v>35</v>
      </c>
    </row>
    <row r="418" spans="1:23" x14ac:dyDescent="0.25">
      <c r="A418" t="s">
        <v>21</v>
      </c>
      <c r="B418" t="s">
        <v>441</v>
      </c>
      <c r="C418" t="s">
        <v>442</v>
      </c>
      <c r="D418" t="str">
        <f t="shared" si="12"/>
        <v>Administrative support</v>
      </c>
      <c r="E418" t="str">
        <f t="shared" si="13"/>
        <v>Total, both sexes</v>
      </c>
      <c r="F418">
        <v>31</v>
      </c>
      <c r="G418" t="s">
        <v>36</v>
      </c>
      <c r="H418" s="1">
        <v>8690</v>
      </c>
      <c r="I418" t="s">
        <v>470</v>
      </c>
      <c r="J418">
        <v>220</v>
      </c>
      <c r="K418" t="s">
        <v>335</v>
      </c>
      <c r="L418" s="1">
        <v>8055</v>
      </c>
      <c r="M418" t="s">
        <v>471</v>
      </c>
      <c r="N418">
        <v>115</v>
      </c>
      <c r="O418" t="s">
        <v>77</v>
      </c>
      <c r="P418">
        <v>15</v>
      </c>
      <c r="Q418" t="s">
        <v>422</v>
      </c>
      <c r="R418">
        <v>120</v>
      </c>
      <c r="S418" t="s">
        <v>308</v>
      </c>
      <c r="T418">
        <v>4</v>
      </c>
      <c r="U418" t="s">
        <v>71</v>
      </c>
      <c r="V418">
        <v>170</v>
      </c>
      <c r="W418" t="s">
        <v>44</v>
      </c>
    </row>
    <row r="419" spans="1:23" hidden="1" x14ac:dyDescent="0.25">
      <c r="A419" t="s">
        <v>21</v>
      </c>
      <c r="B419" t="s">
        <v>441</v>
      </c>
      <c r="C419" t="s">
        <v>442</v>
      </c>
      <c r="D419" t="str">
        <f t="shared" si="12"/>
        <v>Administrative support</v>
      </c>
      <c r="E419" t="str">
        <f t="shared" si="13"/>
        <v>Total, both sexes</v>
      </c>
      <c r="F419">
        <v>32</v>
      </c>
      <c r="G419" t="s">
        <v>45</v>
      </c>
      <c r="H419">
        <v>100</v>
      </c>
      <c r="I419" t="s">
        <v>62</v>
      </c>
      <c r="J419">
        <v>2.5</v>
      </c>
      <c r="K419" t="s">
        <v>149</v>
      </c>
      <c r="L419">
        <v>92.7</v>
      </c>
      <c r="M419" t="s">
        <v>60</v>
      </c>
      <c r="N419">
        <v>1.3</v>
      </c>
      <c r="O419" t="s">
        <v>123</v>
      </c>
      <c r="P419">
        <v>0.2</v>
      </c>
      <c r="Q419" t="s">
        <v>62</v>
      </c>
      <c r="R419">
        <v>1.4</v>
      </c>
      <c r="S419" t="s">
        <v>115</v>
      </c>
      <c r="T419">
        <v>0</v>
      </c>
      <c r="U419" t="s">
        <v>46</v>
      </c>
      <c r="V419">
        <v>2</v>
      </c>
      <c r="W419" t="s">
        <v>81</v>
      </c>
    </row>
    <row r="420" spans="1:23" hidden="1" x14ac:dyDescent="0.25">
      <c r="A420" t="s">
        <v>21</v>
      </c>
      <c r="B420" t="s">
        <v>441</v>
      </c>
      <c r="C420" t="s">
        <v>442</v>
      </c>
      <c r="D420" t="str">
        <f t="shared" si="12"/>
        <v>Administrative support</v>
      </c>
      <c r="E420" t="str">
        <f t="shared" si="13"/>
        <v/>
      </c>
      <c r="F420">
        <v>32.9</v>
      </c>
      <c r="G420" t="s">
        <v>52</v>
      </c>
    </row>
    <row r="421" spans="1:23" x14ac:dyDescent="0.25">
      <c r="A421" t="s">
        <v>21</v>
      </c>
      <c r="B421" t="s">
        <v>441</v>
      </c>
      <c r="C421" t="s">
        <v>442</v>
      </c>
      <c r="D421" t="str">
        <f t="shared" si="12"/>
        <v>Administrative support</v>
      </c>
      <c r="E421" t="str">
        <f t="shared" si="13"/>
        <v>Male</v>
      </c>
      <c r="F421">
        <v>33</v>
      </c>
      <c r="G421" t="s">
        <v>36</v>
      </c>
      <c r="H421" s="1">
        <v>3225</v>
      </c>
      <c r="I421" t="s">
        <v>436</v>
      </c>
      <c r="J421">
        <v>65</v>
      </c>
      <c r="K421" t="s">
        <v>168</v>
      </c>
      <c r="L421" s="1">
        <v>2995</v>
      </c>
      <c r="M421" t="s">
        <v>472</v>
      </c>
      <c r="N421">
        <v>15</v>
      </c>
      <c r="O421" t="s">
        <v>360</v>
      </c>
      <c r="P421">
        <v>10</v>
      </c>
      <c r="Q421" t="s">
        <v>456</v>
      </c>
      <c r="R421">
        <v>20</v>
      </c>
      <c r="S421" t="s">
        <v>136</v>
      </c>
      <c r="T421">
        <v>0</v>
      </c>
      <c r="U421" t="s">
        <v>88</v>
      </c>
      <c r="V421">
        <v>120</v>
      </c>
      <c r="W421" t="s">
        <v>473</v>
      </c>
    </row>
    <row r="422" spans="1:23" hidden="1" x14ac:dyDescent="0.25">
      <c r="A422" t="s">
        <v>21</v>
      </c>
      <c r="B422" t="s">
        <v>441</v>
      </c>
      <c r="C422" t="s">
        <v>442</v>
      </c>
      <c r="D422" t="str">
        <f t="shared" si="12"/>
        <v>Administrative support</v>
      </c>
      <c r="E422" t="str">
        <f t="shared" si="13"/>
        <v>Male</v>
      </c>
      <c r="F422">
        <v>34</v>
      </c>
      <c r="G422" t="s">
        <v>45</v>
      </c>
      <c r="H422">
        <v>37.1</v>
      </c>
      <c r="I422" t="s">
        <v>361</v>
      </c>
      <c r="J422">
        <v>0.7</v>
      </c>
      <c r="K422" t="s">
        <v>47</v>
      </c>
      <c r="L422">
        <v>34.5</v>
      </c>
      <c r="M422" t="s">
        <v>271</v>
      </c>
      <c r="N422">
        <v>0.2</v>
      </c>
      <c r="O422" t="s">
        <v>62</v>
      </c>
      <c r="P422">
        <v>0.1</v>
      </c>
      <c r="Q422" t="s">
        <v>62</v>
      </c>
      <c r="R422">
        <v>0.2</v>
      </c>
      <c r="S422" t="s">
        <v>63</v>
      </c>
      <c r="T422">
        <v>0</v>
      </c>
      <c r="U422" t="s">
        <v>62</v>
      </c>
      <c r="V422">
        <v>1.4</v>
      </c>
      <c r="W422" t="s">
        <v>48</v>
      </c>
    </row>
    <row r="423" spans="1:23" hidden="1" x14ac:dyDescent="0.25">
      <c r="A423" t="s">
        <v>21</v>
      </c>
      <c r="B423" t="s">
        <v>441</v>
      </c>
      <c r="C423" t="s">
        <v>442</v>
      </c>
      <c r="D423" t="str">
        <f t="shared" si="12"/>
        <v>Administrative support</v>
      </c>
      <c r="E423" t="str">
        <f t="shared" si="13"/>
        <v/>
      </c>
      <c r="F423">
        <v>34.9</v>
      </c>
      <c r="G423" t="s">
        <v>64</v>
      </c>
    </row>
    <row r="424" spans="1:23" x14ac:dyDescent="0.25">
      <c r="A424" t="s">
        <v>21</v>
      </c>
      <c r="B424" t="s">
        <v>441</v>
      </c>
      <c r="C424" t="s">
        <v>442</v>
      </c>
      <c r="D424" t="str">
        <f t="shared" si="12"/>
        <v>Administrative support</v>
      </c>
      <c r="E424" t="str">
        <f t="shared" si="13"/>
        <v>Female</v>
      </c>
      <c r="F424">
        <v>35</v>
      </c>
      <c r="G424" t="s">
        <v>36</v>
      </c>
      <c r="H424" s="1">
        <v>5465</v>
      </c>
      <c r="I424" t="s">
        <v>474</v>
      </c>
      <c r="J424">
        <v>155</v>
      </c>
      <c r="K424" t="s">
        <v>112</v>
      </c>
      <c r="L424" s="1">
        <v>5060</v>
      </c>
      <c r="M424" t="s">
        <v>475</v>
      </c>
      <c r="N424">
        <v>100</v>
      </c>
      <c r="O424" t="s">
        <v>249</v>
      </c>
      <c r="P424">
        <v>4</v>
      </c>
      <c r="Q424" t="s">
        <v>104</v>
      </c>
      <c r="R424">
        <v>100</v>
      </c>
      <c r="S424" t="s">
        <v>220</v>
      </c>
      <c r="T424">
        <v>4</v>
      </c>
      <c r="U424" t="s">
        <v>71</v>
      </c>
      <c r="V424">
        <v>45</v>
      </c>
      <c r="W424" t="s">
        <v>241</v>
      </c>
    </row>
    <row r="425" spans="1:23" hidden="1" x14ac:dyDescent="0.25">
      <c r="A425" t="s">
        <v>21</v>
      </c>
      <c r="B425" t="s">
        <v>441</v>
      </c>
      <c r="C425" t="s">
        <v>442</v>
      </c>
      <c r="D425" t="str">
        <f t="shared" si="12"/>
        <v>Administrative support</v>
      </c>
      <c r="E425" t="str">
        <f t="shared" si="13"/>
        <v>Female</v>
      </c>
      <c r="F425">
        <v>36</v>
      </c>
      <c r="G425" t="s">
        <v>45</v>
      </c>
      <c r="H425">
        <v>62.9</v>
      </c>
      <c r="I425" t="s">
        <v>361</v>
      </c>
      <c r="J425">
        <v>1.8</v>
      </c>
      <c r="K425" t="s">
        <v>115</v>
      </c>
      <c r="L425">
        <v>58.2</v>
      </c>
      <c r="M425" t="s">
        <v>411</v>
      </c>
      <c r="N425">
        <v>1.2</v>
      </c>
      <c r="O425" t="s">
        <v>123</v>
      </c>
      <c r="P425">
        <v>0</v>
      </c>
      <c r="Q425" t="s">
        <v>46</v>
      </c>
      <c r="R425">
        <v>1.2</v>
      </c>
      <c r="S425" t="s">
        <v>123</v>
      </c>
      <c r="T425">
        <v>0</v>
      </c>
      <c r="U425" t="s">
        <v>46</v>
      </c>
      <c r="V425">
        <v>0.5</v>
      </c>
      <c r="W425" t="s">
        <v>47</v>
      </c>
    </row>
    <row r="426" spans="1:23" hidden="1" x14ac:dyDescent="0.25">
      <c r="A426" t="s">
        <v>21</v>
      </c>
      <c r="B426" t="s">
        <v>441</v>
      </c>
      <c r="C426" t="s">
        <v>442</v>
      </c>
      <c r="D426" t="str">
        <f t="shared" si="12"/>
        <v>Skilled craft</v>
      </c>
      <c r="E426" t="str">
        <f t="shared" si="13"/>
        <v/>
      </c>
      <c r="F426">
        <v>36.799999999999997</v>
      </c>
      <c r="G426" t="s">
        <v>178</v>
      </c>
    </row>
    <row r="427" spans="1:23" hidden="1" x14ac:dyDescent="0.25">
      <c r="A427" t="s">
        <v>21</v>
      </c>
      <c r="B427" t="s">
        <v>441</v>
      </c>
      <c r="C427" t="s">
        <v>442</v>
      </c>
      <c r="D427" t="str">
        <f t="shared" si="12"/>
        <v>Skilled craft</v>
      </c>
      <c r="E427" t="str">
        <f t="shared" si="13"/>
        <v/>
      </c>
      <c r="F427">
        <v>36.9</v>
      </c>
      <c r="G427" t="s">
        <v>35</v>
      </c>
    </row>
    <row r="428" spans="1:23" x14ac:dyDescent="0.25">
      <c r="A428" t="s">
        <v>21</v>
      </c>
      <c r="B428" t="s">
        <v>441</v>
      </c>
      <c r="C428" t="s">
        <v>442</v>
      </c>
      <c r="D428" t="str">
        <f t="shared" si="12"/>
        <v>Skilled craft</v>
      </c>
      <c r="E428" t="str">
        <f t="shared" si="13"/>
        <v>Total, both sexes</v>
      </c>
      <c r="F428">
        <v>37</v>
      </c>
      <c r="G428" t="s">
        <v>36</v>
      </c>
      <c r="H428" s="1">
        <v>2750</v>
      </c>
      <c r="I428" t="s">
        <v>476</v>
      </c>
      <c r="J428">
        <v>120</v>
      </c>
      <c r="K428" t="s">
        <v>314</v>
      </c>
      <c r="L428" s="1">
        <v>2465</v>
      </c>
      <c r="M428" t="s">
        <v>412</v>
      </c>
      <c r="N428">
        <v>20</v>
      </c>
      <c r="O428" t="s">
        <v>177</v>
      </c>
      <c r="P428">
        <v>40</v>
      </c>
      <c r="Q428" t="s">
        <v>251</v>
      </c>
      <c r="R428">
        <v>40</v>
      </c>
      <c r="S428" t="s">
        <v>241</v>
      </c>
      <c r="T428">
        <v>0</v>
      </c>
      <c r="U428" t="s">
        <v>88</v>
      </c>
      <c r="V428">
        <v>65</v>
      </c>
      <c r="W428" t="s">
        <v>220</v>
      </c>
    </row>
    <row r="429" spans="1:23" hidden="1" x14ac:dyDescent="0.25">
      <c r="A429" t="s">
        <v>21</v>
      </c>
      <c r="B429" t="s">
        <v>441</v>
      </c>
      <c r="C429" t="s">
        <v>442</v>
      </c>
      <c r="D429" t="str">
        <f t="shared" si="12"/>
        <v>Skilled craft</v>
      </c>
      <c r="E429" t="str">
        <f t="shared" si="13"/>
        <v>Total, both sexes</v>
      </c>
      <c r="F429">
        <v>38</v>
      </c>
      <c r="G429" t="s">
        <v>45</v>
      </c>
      <c r="H429">
        <v>100</v>
      </c>
      <c r="I429" t="s">
        <v>49</v>
      </c>
      <c r="J429">
        <v>4.4000000000000004</v>
      </c>
      <c r="K429" t="s">
        <v>113</v>
      </c>
      <c r="L429">
        <v>89.6</v>
      </c>
      <c r="M429" t="s">
        <v>419</v>
      </c>
      <c r="N429">
        <v>0.7</v>
      </c>
      <c r="O429" t="s">
        <v>51</v>
      </c>
      <c r="P429">
        <v>1.5</v>
      </c>
      <c r="Q429" t="s">
        <v>89</v>
      </c>
      <c r="R429">
        <v>1.5</v>
      </c>
      <c r="S429" t="s">
        <v>139</v>
      </c>
      <c r="T429">
        <v>0</v>
      </c>
      <c r="U429" t="s">
        <v>49</v>
      </c>
      <c r="V429">
        <v>2.4</v>
      </c>
      <c r="W429" t="s">
        <v>114</v>
      </c>
    </row>
    <row r="430" spans="1:23" hidden="1" x14ac:dyDescent="0.25">
      <c r="A430" t="s">
        <v>21</v>
      </c>
      <c r="B430" t="s">
        <v>441</v>
      </c>
      <c r="C430" t="s">
        <v>442</v>
      </c>
      <c r="D430" t="str">
        <f t="shared" si="12"/>
        <v>Skilled craft</v>
      </c>
      <c r="E430" t="str">
        <f t="shared" si="13"/>
        <v/>
      </c>
      <c r="F430">
        <v>38.9</v>
      </c>
      <c r="G430" t="s">
        <v>52</v>
      </c>
    </row>
    <row r="431" spans="1:23" x14ac:dyDescent="0.25">
      <c r="A431" t="s">
        <v>21</v>
      </c>
      <c r="B431" t="s">
        <v>441</v>
      </c>
      <c r="C431" t="s">
        <v>442</v>
      </c>
      <c r="D431" t="str">
        <f t="shared" si="12"/>
        <v>Skilled craft</v>
      </c>
      <c r="E431" t="str">
        <f t="shared" si="13"/>
        <v>Male</v>
      </c>
      <c r="F431">
        <v>39</v>
      </c>
      <c r="G431" t="s">
        <v>36</v>
      </c>
      <c r="H431" s="1">
        <v>2605</v>
      </c>
      <c r="I431" t="s">
        <v>477</v>
      </c>
      <c r="J431">
        <v>120</v>
      </c>
      <c r="K431" t="s">
        <v>314</v>
      </c>
      <c r="L431" s="1">
        <v>2330</v>
      </c>
      <c r="M431" t="s">
        <v>478</v>
      </c>
      <c r="N431">
        <v>20</v>
      </c>
      <c r="O431" t="s">
        <v>177</v>
      </c>
      <c r="P431">
        <v>40</v>
      </c>
      <c r="Q431" t="s">
        <v>251</v>
      </c>
      <c r="R431">
        <v>25</v>
      </c>
      <c r="S431" t="s">
        <v>128</v>
      </c>
      <c r="T431">
        <v>0</v>
      </c>
      <c r="U431" t="s">
        <v>88</v>
      </c>
      <c r="V431">
        <v>65</v>
      </c>
      <c r="W431" t="s">
        <v>220</v>
      </c>
    </row>
    <row r="432" spans="1:23" hidden="1" x14ac:dyDescent="0.25">
      <c r="A432" t="s">
        <v>21</v>
      </c>
      <c r="B432" t="s">
        <v>441</v>
      </c>
      <c r="C432" t="s">
        <v>442</v>
      </c>
      <c r="D432" t="str">
        <f t="shared" si="12"/>
        <v>Skilled craft</v>
      </c>
      <c r="E432" t="str">
        <f t="shared" si="13"/>
        <v>Male</v>
      </c>
      <c r="F432">
        <v>40</v>
      </c>
      <c r="G432" t="s">
        <v>45</v>
      </c>
      <c r="H432">
        <v>94.7</v>
      </c>
      <c r="I432" t="s">
        <v>256</v>
      </c>
      <c r="J432">
        <v>4.4000000000000004</v>
      </c>
      <c r="K432" t="s">
        <v>113</v>
      </c>
      <c r="L432">
        <v>84.7</v>
      </c>
      <c r="M432" t="s">
        <v>354</v>
      </c>
      <c r="N432">
        <v>0.7</v>
      </c>
      <c r="O432" t="s">
        <v>51</v>
      </c>
      <c r="P432">
        <v>1.5</v>
      </c>
      <c r="Q432" t="s">
        <v>89</v>
      </c>
      <c r="R432">
        <v>0.9</v>
      </c>
      <c r="S432" t="s">
        <v>89</v>
      </c>
      <c r="T432">
        <v>0</v>
      </c>
      <c r="U432" t="s">
        <v>49</v>
      </c>
      <c r="V432">
        <v>2.4</v>
      </c>
      <c r="W432" t="s">
        <v>114</v>
      </c>
    </row>
    <row r="433" spans="1:23" hidden="1" x14ac:dyDescent="0.25">
      <c r="A433" t="s">
        <v>21</v>
      </c>
      <c r="B433" t="s">
        <v>441</v>
      </c>
      <c r="C433" t="s">
        <v>442</v>
      </c>
      <c r="D433" t="str">
        <f t="shared" si="12"/>
        <v>Skilled craft</v>
      </c>
      <c r="E433" t="str">
        <f t="shared" si="13"/>
        <v/>
      </c>
      <c r="F433">
        <v>40.9</v>
      </c>
      <c r="G433" t="s">
        <v>64</v>
      </c>
    </row>
    <row r="434" spans="1:23" x14ac:dyDescent="0.25">
      <c r="A434" t="s">
        <v>21</v>
      </c>
      <c r="B434" t="s">
        <v>441</v>
      </c>
      <c r="C434" t="s">
        <v>442</v>
      </c>
      <c r="D434" t="str">
        <f t="shared" si="12"/>
        <v>Skilled craft</v>
      </c>
      <c r="E434" t="str">
        <f t="shared" si="13"/>
        <v>Female</v>
      </c>
      <c r="F434">
        <v>41</v>
      </c>
      <c r="G434" t="s">
        <v>36</v>
      </c>
      <c r="H434">
        <v>140</v>
      </c>
      <c r="I434" t="s">
        <v>462</v>
      </c>
      <c r="J434">
        <v>0</v>
      </c>
      <c r="K434" t="s">
        <v>88</v>
      </c>
      <c r="L434">
        <v>130</v>
      </c>
      <c r="M434" t="s">
        <v>218</v>
      </c>
      <c r="N434">
        <v>0</v>
      </c>
      <c r="O434" t="s">
        <v>88</v>
      </c>
      <c r="P434">
        <v>0</v>
      </c>
      <c r="Q434" t="s">
        <v>88</v>
      </c>
      <c r="R434">
        <v>10</v>
      </c>
      <c r="S434" t="s">
        <v>145</v>
      </c>
      <c r="T434">
        <v>0</v>
      </c>
      <c r="U434" t="s">
        <v>88</v>
      </c>
      <c r="V434">
        <v>0</v>
      </c>
      <c r="W434" t="s">
        <v>88</v>
      </c>
    </row>
    <row r="435" spans="1:23" hidden="1" x14ac:dyDescent="0.25">
      <c r="A435" t="s">
        <v>21</v>
      </c>
      <c r="B435" t="s">
        <v>441</v>
      </c>
      <c r="C435" t="s">
        <v>442</v>
      </c>
      <c r="D435" t="str">
        <f t="shared" si="12"/>
        <v>Skilled craft</v>
      </c>
      <c r="E435" t="str">
        <f t="shared" si="13"/>
        <v>Female</v>
      </c>
      <c r="F435">
        <v>42</v>
      </c>
      <c r="G435" t="s">
        <v>45</v>
      </c>
      <c r="H435">
        <v>5.0999999999999996</v>
      </c>
      <c r="I435" t="s">
        <v>256</v>
      </c>
      <c r="J435">
        <v>0</v>
      </c>
      <c r="K435" t="s">
        <v>49</v>
      </c>
      <c r="L435">
        <v>4.7</v>
      </c>
      <c r="M435" t="s">
        <v>302</v>
      </c>
      <c r="N435">
        <v>0</v>
      </c>
      <c r="O435" t="s">
        <v>49</v>
      </c>
      <c r="P435">
        <v>0</v>
      </c>
      <c r="Q435" t="s">
        <v>49</v>
      </c>
      <c r="R435">
        <v>0.4</v>
      </c>
      <c r="S435" t="s">
        <v>49</v>
      </c>
      <c r="T435">
        <v>0</v>
      </c>
      <c r="U435" t="s">
        <v>49</v>
      </c>
      <c r="V435">
        <v>0</v>
      </c>
      <c r="W435" t="s">
        <v>49</v>
      </c>
    </row>
    <row r="436" spans="1:23" hidden="1" x14ac:dyDescent="0.25">
      <c r="A436" t="s">
        <v>21</v>
      </c>
      <c r="B436" t="s">
        <v>441</v>
      </c>
      <c r="C436" t="s">
        <v>442</v>
      </c>
      <c r="D436" t="str">
        <f t="shared" si="12"/>
        <v>Service/Maintenance</v>
      </c>
      <c r="E436" t="str">
        <f t="shared" si="13"/>
        <v/>
      </c>
      <c r="F436">
        <v>42.8</v>
      </c>
      <c r="G436" t="s">
        <v>195</v>
      </c>
    </row>
    <row r="437" spans="1:23" hidden="1" x14ac:dyDescent="0.25">
      <c r="A437" t="s">
        <v>21</v>
      </c>
      <c r="B437" t="s">
        <v>441</v>
      </c>
      <c r="C437" t="s">
        <v>442</v>
      </c>
      <c r="D437" t="str">
        <f t="shared" si="12"/>
        <v>Service/Maintenance</v>
      </c>
      <c r="E437" t="str">
        <f t="shared" si="13"/>
        <v/>
      </c>
      <c r="F437">
        <v>42.9</v>
      </c>
      <c r="G437" t="s">
        <v>35</v>
      </c>
    </row>
    <row r="438" spans="1:23" x14ac:dyDescent="0.25">
      <c r="A438" t="s">
        <v>21</v>
      </c>
      <c r="B438" t="s">
        <v>441</v>
      </c>
      <c r="C438" t="s">
        <v>442</v>
      </c>
      <c r="D438" t="str">
        <f t="shared" si="12"/>
        <v>Service/Maintenance</v>
      </c>
      <c r="E438" t="str">
        <f t="shared" si="13"/>
        <v>Total, both sexes</v>
      </c>
      <c r="F438">
        <v>43</v>
      </c>
      <c r="G438" t="s">
        <v>36</v>
      </c>
      <c r="H438" s="1">
        <v>9045</v>
      </c>
      <c r="I438" t="s">
        <v>479</v>
      </c>
      <c r="J438">
        <v>595</v>
      </c>
      <c r="K438" t="s">
        <v>480</v>
      </c>
      <c r="L438" s="1">
        <v>7700</v>
      </c>
      <c r="M438" t="s">
        <v>313</v>
      </c>
      <c r="N438">
        <v>425</v>
      </c>
      <c r="O438" t="s">
        <v>481</v>
      </c>
      <c r="P438">
        <v>60</v>
      </c>
      <c r="Q438" t="s">
        <v>378</v>
      </c>
      <c r="R438">
        <v>90</v>
      </c>
      <c r="S438" t="s">
        <v>220</v>
      </c>
      <c r="T438">
        <v>0</v>
      </c>
      <c r="U438" t="s">
        <v>88</v>
      </c>
      <c r="V438">
        <v>175</v>
      </c>
      <c r="W438" t="s">
        <v>258</v>
      </c>
    </row>
    <row r="439" spans="1:23" hidden="1" x14ac:dyDescent="0.25">
      <c r="A439" t="s">
        <v>21</v>
      </c>
      <c r="B439" t="s">
        <v>441</v>
      </c>
      <c r="C439" t="s">
        <v>442</v>
      </c>
      <c r="D439" t="str">
        <f t="shared" si="12"/>
        <v>Service/Maintenance</v>
      </c>
      <c r="E439" t="str">
        <f t="shared" si="13"/>
        <v>Total, both sexes</v>
      </c>
      <c r="F439">
        <v>44</v>
      </c>
      <c r="G439" t="s">
        <v>45</v>
      </c>
      <c r="H439">
        <v>100</v>
      </c>
      <c r="I439" t="s">
        <v>62</v>
      </c>
      <c r="J439">
        <v>6.6</v>
      </c>
      <c r="K439" t="s">
        <v>89</v>
      </c>
      <c r="L439">
        <v>85.1</v>
      </c>
      <c r="M439" t="s">
        <v>60</v>
      </c>
      <c r="N439">
        <v>4.7</v>
      </c>
      <c r="O439" t="s">
        <v>48</v>
      </c>
      <c r="P439">
        <v>0.7</v>
      </c>
      <c r="Q439" t="s">
        <v>47</v>
      </c>
      <c r="R439">
        <v>1</v>
      </c>
      <c r="S439" t="s">
        <v>49</v>
      </c>
      <c r="T439">
        <v>0</v>
      </c>
      <c r="U439" t="s">
        <v>62</v>
      </c>
      <c r="V439">
        <v>1.9</v>
      </c>
      <c r="W439" t="s">
        <v>51</v>
      </c>
    </row>
    <row r="440" spans="1:23" hidden="1" x14ac:dyDescent="0.25">
      <c r="A440" t="s">
        <v>21</v>
      </c>
      <c r="B440" t="s">
        <v>441</v>
      </c>
      <c r="C440" t="s">
        <v>442</v>
      </c>
      <c r="D440" t="str">
        <f t="shared" si="12"/>
        <v>Service/Maintenance</v>
      </c>
      <c r="E440" t="str">
        <f t="shared" si="13"/>
        <v/>
      </c>
      <c r="F440">
        <v>44.9</v>
      </c>
      <c r="G440" t="s">
        <v>52</v>
      </c>
    </row>
    <row r="441" spans="1:23" x14ac:dyDescent="0.25">
      <c r="A441" t="s">
        <v>21</v>
      </c>
      <c r="B441" t="s">
        <v>441</v>
      </c>
      <c r="C441" t="s">
        <v>442</v>
      </c>
      <c r="D441" t="str">
        <f t="shared" si="12"/>
        <v>Service/Maintenance</v>
      </c>
      <c r="E441" t="str">
        <f t="shared" si="13"/>
        <v>Male</v>
      </c>
      <c r="F441">
        <v>45</v>
      </c>
      <c r="G441" t="s">
        <v>36</v>
      </c>
      <c r="H441" s="1">
        <v>4830</v>
      </c>
      <c r="I441" t="s">
        <v>342</v>
      </c>
      <c r="J441">
        <v>325</v>
      </c>
      <c r="K441" t="s">
        <v>59</v>
      </c>
      <c r="L441" s="1">
        <v>4105</v>
      </c>
      <c r="M441" t="s">
        <v>125</v>
      </c>
      <c r="N441">
        <v>260</v>
      </c>
      <c r="O441" t="s">
        <v>91</v>
      </c>
      <c r="P441">
        <v>20</v>
      </c>
      <c r="Q441" t="s">
        <v>136</v>
      </c>
      <c r="R441">
        <v>35</v>
      </c>
      <c r="S441" t="s">
        <v>211</v>
      </c>
      <c r="T441">
        <v>0</v>
      </c>
      <c r="U441" t="s">
        <v>88</v>
      </c>
      <c r="V441">
        <v>85</v>
      </c>
      <c r="W441" t="s">
        <v>241</v>
      </c>
    </row>
    <row r="442" spans="1:23" hidden="1" x14ac:dyDescent="0.25">
      <c r="A442" t="s">
        <v>21</v>
      </c>
      <c r="B442" t="s">
        <v>441</v>
      </c>
      <c r="C442" t="s">
        <v>442</v>
      </c>
      <c r="D442" t="str">
        <f t="shared" si="12"/>
        <v>Service/Maintenance</v>
      </c>
      <c r="E442" t="str">
        <f t="shared" si="13"/>
        <v>Male</v>
      </c>
      <c r="F442">
        <v>46</v>
      </c>
      <c r="G442" t="s">
        <v>45</v>
      </c>
      <c r="H442">
        <v>53.4</v>
      </c>
      <c r="I442" t="s">
        <v>355</v>
      </c>
      <c r="J442">
        <v>3.6</v>
      </c>
      <c r="K442" t="s">
        <v>115</v>
      </c>
      <c r="L442">
        <v>45.4</v>
      </c>
      <c r="M442" t="s">
        <v>271</v>
      </c>
      <c r="N442">
        <v>2.9</v>
      </c>
      <c r="O442" t="s">
        <v>81</v>
      </c>
      <c r="P442">
        <v>0.2</v>
      </c>
      <c r="Q442" t="s">
        <v>63</v>
      </c>
      <c r="R442">
        <v>0.4</v>
      </c>
      <c r="S442" t="s">
        <v>47</v>
      </c>
      <c r="T442">
        <v>0</v>
      </c>
      <c r="U442" t="s">
        <v>62</v>
      </c>
      <c r="V442">
        <v>0.9</v>
      </c>
      <c r="W442" t="s">
        <v>47</v>
      </c>
    </row>
    <row r="443" spans="1:23" hidden="1" x14ac:dyDescent="0.25">
      <c r="A443" t="s">
        <v>21</v>
      </c>
      <c r="B443" t="s">
        <v>441</v>
      </c>
      <c r="C443" t="s">
        <v>442</v>
      </c>
      <c r="D443" t="str">
        <f t="shared" si="12"/>
        <v>Service/Maintenance</v>
      </c>
      <c r="E443" t="str">
        <f t="shared" si="13"/>
        <v/>
      </c>
      <c r="F443">
        <v>46.9</v>
      </c>
      <c r="G443" t="s">
        <v>64</v>
      </c>
    </row>
    <row r="444" spans="1:23" x14ac:dyDescent="0.25">
      <c r="A444" t="s">
        <v>21</v>
      </c>
      <c r="B444" t="s">
        <v>441</v>
      </c>
      <c r="C444" t="s">
        <v>442</v>
      </c>
      <c r="D444" t="str">
        <f t="shared" si="12"/>
        <v>Service/Maintenance</v>
      </c>
      <c r="E444" t="str">
        <f t="shared" si="13"/>
        <v>Female</v>
      </c>
      <c r="F444">
        <v>47</v>
      </c>
      <c r="G444" t="s">
        <v>36</v>
      </c>
      <c r="H444" s="1">
        <v>4210</v>
      </c>
      <c r="I444" t="s">
        <v>482</v>
      </c>
      <c r="J444">
        <v>270</v>
      </c>
      <c r="K444" t="s">
        <v>56</v>
      </c>
      <c r="L444" s="1">
        <v>3595</v>
      </c>
      <c r="M444" t="s">
        <v>483</v>
      </c>
      <c r="N444">
        <v>170</v>
      </c>
      <c r="O444" t="s">
        <v>137</v>
      </c>
      <c r="P444">
        <v>40</v>
      </c>
      <c r="Q444" t="s">
        <v>255</v>
      </c>
      <c r="R444">
        <v>50</v>
      </c>
      <c r="S444" t="s">
        <v>194</v>
      </c>
      <c r="T444">
        <v>0</v>
      </c>
      <c r="U444" t="s">
        <v>88</v>
      </c>
      <c r="V444">
        <v>90</v>
      </c>
      <c r="W444" t="s">
        <v>291</v>
      </c>
    </row>
    <row r="445" spans="1:23" hidden="1" x14ac:dyDescent="0.25">
      <c r="A445" t="s">
        <v>21</v>
      </c>
      <c r="B445" t="s">
        <v>441</v>
      </c>
      <c r="C445" t="s">
        <v>442</v>
      </c>
      <c r="D445" t="str">
        <f t="shared" si="12"/>
        <v>Service/Maintenance</v>
      </c>
      <c r="E445" t="str">
        <f t="shared" si="13"/>
        <v>Female</v>
      </c>
      <c r="F445">
        <v>48</v>
      </c>
      <c r="G445" t="s">
        <v>45</v>
      </c>
      <c r="H445">
        <v>46.5</v>
      </c>
      <c r="I445" t="s">
        <v>355</v>
      </c>
      <c r="J445">
        <v>3</v>
      </c>
      <c r="K445" t="s">
        <v>89</v>
      </c>
      <c r="L445">
        <v>39.700000000000003</v>
      </c>
      <c r="M445" t="s">
        <v>271</v>
      </c>
      <c r="N445">
        <v>1.9</v>
      </c>
      <c r="O445" t="s">
        <v>51</v>
      </c>
      <c r="P445">
        <v>0.4</v>
      </c>
      <c r="Q445" t="s">
        <v>50</v>
      </c>
      <c r="R445">
        <v>0.6</v>
      </c>
      <c r="S445" t="s">
        <v>50</v>
      </c>
      <c r="T445">
        <v>0</v>
      </c>
      <c r="U445" t="s">
        <v>62</v>
      </c>
      <c r="V445">
        <v>1</v>
      </c>
      <c r="W445" t="s">
        <v>123</v>
      </c>
    </row>
    <row r="446" spans="1:23" hidden="1" x14ac:dyDescent="0.25">
      <c r="A446" t="s">
        <v>21</v>
      </c>
      <c r="B446" t="s">
        <v>441</v>
      </c>
      <c r="C446" t="s">
        <v>442</v>
      </c>
      <c r="D446" t="str">
        <f t="shared" si="12"/>
        <v>Unemployed, no work experience in the last 5 years or most recent job was in a military-specific occupation</v>
      </c>
      <c r="E446" t="str">
        <f t="shared" si="13"/>
        <v/>
      </c>
      <c r="F446">
        <v>48.8</v>
      </c>
      <c r="G446" t="s">
        <v>214</v>
      </c>
    </row>
    <row r="447" spans="1:23" hidden="1" x14ac:dyDescent="0.25">
      <c r="A447" t="s">
        <v>21</v>
      </c>
      <c r="B447" t="s">
        <v>441</v>
      </c>
      <c r="C447" t="s">
        <v>442</v>
      </c>
      <c r="D447" t="str">
        <f t="shared" si="12"/>
        <v>Unemployed, no work experience in the last 5 years or most recent job was in a military-specific occupation</v>
      </c>
      <c r="E447" t="str">
        <f t="shared" si="13"/>
        <v/>
      </c>
      <c r="F447">
        <v>48.9</v>
      </c>
      <c r="G447" t="s">
        <v>35</v>
      </c>
    </row>
    <row r="448" spans="1:23" x14ac:dyDescent="0.25">
      <c r="A448" t="s">
        <v>21</v>
      </c>
      <c r="B448" t="s">
        <v>441</v>
      </c>
      <c r="C448" t="s">
        <v>442</v>
      </c>
      <c r="D448" t="str">
        <f t="shared" si="12"/>
        <v>Unemployed, no work experience in the last 5 years or most recent job was in a military-specific occupation</v>
      </c>
      <c r="E448" t="str">
        <f t="shared" si="13"/>
        <v>Total, both sexes</v>
      </c>
      <c r="F448">
        <v>49</v>
      </c>
      <c r="G448" t="s">
        <v>36</v>
      </c>
      <c r="H448">
        <v>120</v>
      </c>
      <c r="I448" t="s">
        <v>129</v>
      </c>
      <c r="J448">
        <v>0</v>
      </c>
      <c r="K448" t="s">
        <v>88</v>
      </c>
      <c r="L448">
        <v>50</v>
      </c>
      <c r="M448" t="s">
        <v>94</v>
      </c>
      <c r="N448">
        <v>65</v>
      </c>
      <c r="O448" t="s">
        <v>314</v>
      </c>
      <c r="P448">
        <v>0</v>
      </c>
      <c r="Q448" t="s">
        <v>88</v>
      </c>
      <c r="R448">
        <v>0</v>
      </c>
      <c r="S448" t="s">
        <v>88</v>
      </c>
      <c r="T448">
        <v>0</v>
      </c>
      <c r="U448" t="s">
        <v>88</v>
      </c>
      <c r="V448">
        <v>4</v>
      </c>
      <c r="W448" t="s">
        <v>391</v>
      </c>
    </row>
    <row r="449" spans="1:23" hidden="1" x14ac:dyDescent="0.25">
      <c r="A449" t="s">
        <v>21</v>
      </c>
      <c r="B449" t="s">
        <v>441</v>
      </c>
      <c r="C449" t="s">
        <v>442</v>
      </c>
      <c r="D449" t="str">
        <f t="shared" si="12"/>
        <v>Unemployed, no work experience in the last 5 years or most recent job was in a military-specific occupation</v>
      </c>
      <c r="E449" t="str">
        <f t="shared" si="13"/>
        <v>Total, both sexes</v>
      </c>
      <c r="F449">
        <v>50</v>
      </c>
      <c r="G449" t="s">
        <v>45</v>
      </c>
      <c r="H449">
        <v>100</v>
      </c>
      <c r="I449" t="s">
        <v>484</v>
      </c>
      <c r="J449">
        <v>0</v>
      </c>
      <c r="K449" t="s">
        <v>484</v>
      </c>
      <c r="L449">
        <v>41.7</v>
      </c>
      <c r="M449" t="s">
        <v>485</v>
      </c>
      <c r="N449">
        <v>54.2</v>
      </c>
      <c r="O449" t="s">
        <v>486</v>
      </c>
      <c r="P449">
        <v>0</v>
      </c>
      <c r="Q449" t="s">
        <v>484</v>
      </c>
      <c r="R449">
        <v>0</v>
      </c>
      <c r="S449" t="s">
        <v>484</v>
      </c>
      <c r="T449">
        <v>0</v>
      </c>
      <c r="U449" t="s">
        <v>484</v>
      </c>
      <c r="V449">
        <v>3.3</v>
      </c>
      <c r="W449" t="s">
        <v>487</v>
      </c>
    </row>
    <row r="450" spans="1:23" hidden="1" x14ac:dyDescent="0.25">
      <c r="A450" t="s">
        <v>21</v>
      </c>
      <c r="B450" t="s">
        <v>441</v>
      </c>
      <c r="C450" t="s">
        <v>442</v>
      </c>
      <c r="D450" t="str">
        <f t="shared" si="12"/>
        <v>Unemployed, no work experience in the last 5 years or most recent job was in a military-specific occupation</v>
      </c>
      <c r="E450" t="str">
        <f t="shared" si="13"/>
        <v/>
      </c>
      <c r="F450">
        <v>50.9</v>
      </c>
      <c r="G450" t="s">
        <v>52</v>
      </c>
    </row>
    <row r="451" spans="1:23" x14ac:dyDescent="0.25">
      <c r="A451" t="s">
        <v>21</v>
      </c>
      <c r="B451" t="s">
        <v>441</v>
      </c>
      <c r="C451" t="s">
        <v>442</v>
      </c>
      <c r="D451" t="str">
        <f t="shared" si="12"/>
        <v>Unemployed, no work experience in the last 5 years or most recent job was in a military-specific occupation</v>
      </c>
      <c r="E451" t="str">
        <f t="shared" si="13"/>
        <v>Male</v>
      </c>
      <c r="F451">
        <v>51</v>
      </c>
      <c r="G451" t="s">
        <v>36</v>
      </c>
      <c r="H451">
        <v>100</v>
      </c>
      <c r="I451" t="s">
        <v>129</v>
      </c>
      <c r="J451">
        <v>0</v>
      </c>
      <c r="K451" t="s">
        <v>88</v>
      </c>
      <c r="L451">
        <v>45</v>
      </c>
      <c r="M451" t="s">
        <v>94</v>
      </c>
      <c r="N451">
        <v>50</v>
      </c>
      <c r="O451" t="s">
        <v>183</v>
      </c>
      <c r="P451">
        <v>0</v>
      </c>
      <c r="Q451" t="s">
        <v>88</v>
      </c>
      <c r="R451">
        <v>0</v>
      </c>
      <c r="S451" t="s">
        <v>88</v>
      </c>
      <c r="T451">
        <v>0</v>
      </c>
      <c r="U451" t="s">
        <v>88</v>
      </c>
      <c r="V451">
        <v>0</v>
      </c>
      <c r="W451" t="s">
        <v>88</v>
      </c>
    </row>
    <row r="452" spans="1:23" hidden="1" x14ac:dyDescent="0.25">
      <c r="A452" t="s">
        <v>21</v>
      </c>
      <c r="B452" t="s">
        <v>441</v>
      </c>
      <c r="C452" t="s">
        <v>442</v>
      </c>
      <c r="D452" t="str">
        <f t="shared" si="12"/>
        <v>Unemployed, no work experience in the last 5 years or most recent job was in a military-specific occupation</v>
      </c>
      <c r="E452" t="str">
        <f t="shared" si="13"/>
        <v>Male</v>
      </c>
      <c r="F452">
        <v>52</v>
      </c>
      <c r="G452" t="s">
        <v>45</v>
      </c>
      <c r="H452">
        <v>83.3</v>
      </c>
      <c r="I452" t="s">
        <v>488</v>
      </c>
      <c r="J452">
        <v>0</v>
      </c>
      <c r="K452" t="s">
        <v>484</v>
      </c>
      <c r="L452">
        <v>37.5</v>
      </c>
      <c r="M452" t="s">
        <v>489</v>
      </c>
      <c r="N452">
        <v>41.7</v>
      </c>
      <c r="O452" t="s">
        <v>490</v>
      </c>
      <c r="P452">
        <v>0</v>
      </c>
      <c r="Q452" t="s">
        <v>484</v>
      </c>
      <c r="R452">
        <v>0</v>
      </c>
      <c r="S452" t="s">
        <v>484</v>
      </c>
      <c r="T452">
        <v>0</v>
      </c>
      <c r="U452" t="s">
        <v>484</v>
      </c>
      <c r="V452">
        <v>0</v>
      </c>
      <c r="W452" t="s">
        <v>484</v>
      </c>
    </row>
    <row r="453" spans="1:23" hidden="1" x14ac:dyDescent="0.25">
      <c r="A453" t="s">
        <v>21</v>
      </c>
      <c r="B453" t="s">
        <v>441</v>
      </c>
      <c r="C453" t="s">
        <v>442</v>
      </c>
      <c r="D453" t="str">
        <f t="shared" si="12"/>
        <v>Unemployed, no work experience in the last 5 years or most recent job was in a military-specific occupation</v>
      </c>
      <c r="E453" t="str">
        <f t="shared" si="13"/>
        <v/>
      </c>
      <c r="F453">
        <v>52.9</v>
      </c>
      <c r="G453" t="s">
        <v>64</v>
      </c>
    </row>
    <row r="454" spans="1:23" x14ac:dyDescent="0.25">
      <c r="A454" t="s">
        <v>21</v>
      </c>
      <c r="B454" t="s">
        <v>441</v>
      </c>
      <c r="C454" t="s">
        <v>442</v>
      </c>
      <c r="D454" t="str">
        <f t="shared" ref="D454:D517" si="14">IF(G455="Total, both sexes",G454,D453)</f>
        <v>Unemployed, no work experience in the last 5 years or most recent job was in a military-specific occupation</v>
      </c>
      <c r="E454" t="str">
        <f t="shared" ref="E454:E517" si="15">IF(G454="Number",G453,IF(G454="Percent",G452,""))</f>
        <v>Female</v>
      </c>
      <c r="F454">
        <v>53</v>
      </c>
      <c r="G454" t="s">
        <v>36</v>
      </c>
      <c r="H454">
        <v>20</v>
      </c>
      <c r="I454" t="s">
        <v>245</v>
      </c>
      <c r="J454">
        <v>0</v>
      </c>
      <c r="K454" t="s">
        <v>88</v>
      </c>
      <c r="L454">
        <v>4</v>
      </c>
      <c r="M454" t="s">
        <v>88</v>
      </c>
      <c r="N454">
        <v>10</v>
      </c>
      <c r="O454" t="s">
        <v>242</v>
      </c>
      <c r="P454">
        <v>0</v>
      </c>
      <c r="Q454" t="s">
        <v>88</v>
      </c>
      <c r="R454">
        <v>0</v>
      </c>
      <c r="S454" t="s">
        <v>88</v>
      </c>
      <c r="T454">
        <v>0</v>
      </c>
      <c r="U454" t="s">
        <v>88</v>
      </c>
      <c r="V454">
        <v>4</v>
      </c>
      <c r="W454" t="s">
        <v>391</v>
      </c>
    </row>
    <row r="455" spans="1:23" hidden="1" x14ac:dyDescent="0.25">
      <c r="A455" t="s">
        <v>21</v>
      </c>
      <c r="B455" t="s">
        <v>441</v>
      </c>
      <c r="C455" t="s">
        <v>442</v>
      </c>
      <c r="D455" t="str">
        <f t="shared" si="14"/>
        <v>Unemployed, no work experience in the last 5 years or most recent job was in a military-specific occupation</v>
      </c>
      <c r="E455" t="str">
        <f t="shared" si="15"/>
        <v>Female</v>
      </c>
      <c r="F455">
        <v>54</v>
      </c>
      <c r="G455" t="s">
        <v>45</v>
      </c>
      <c r="H455">
        <v>16.7</v>
      </c>
      <c r="I455" t="s">
        <v>491</v>
      </c>
      <c r="J455">
        <v>0</v>
      </c>
      <c r="K455" t="s">
        <v>484</v>
      </c>
      <c r="L455">
        <v>3.3</v>
      </c>
      <c r="M455" t="s">
        <v>132</v>
      </c>
      <c r="N455">
        <v>8.3000000000000007</v>
      </c>
      <c r="O455" t="s">
        <v>492</v>
      </c>
      <c r="P455">
        <v>0</v>
      </c>
      <c r="Q455" t="s">
        <v>484</v>
      </c>
      <c r="R455">
        <v>0</v>
      </c>
      <c r="S455" t="s">
        <v>484</v>
      </c>
      <c r="T455">
        <v>0</v>
      </c>
      <c r="U455" t="s">
        <v>484</v>
      </c>
      <c r="V455">
        <v>3.3</v>
      </c>
      <c r="W455" t="s">
        <v>487</v>
      </c>
    </row>
    <row r="456" spans="1:23" hidden="1" x14ac:dyDescent="0.25">
      <c r="A456" t="s">
        <v>21</v>
      </c>
      <c r="B456" t="s">
        <v>493</v>
      </c>
      <c r="C456" t="s">
        <v>494</v>
      </c>
      <c r="D456" t="str">
        <f t="shared" si="14"/>
        <v>Officials/Administrators</v>
      </c>
      <c r="E456" t="str">
        <f t="shared" si="15"/>
        <v/>
      </c>
      <c r="F456">
        <v>0.8</v>
      </c>
      <c r="G456" t="s">
        <v>34</v>
      </c>
    </row>
    <row r="457" spans="1:23" hidden="1" x14ac:dyDescent="0.25">
      <c r="A457" t="s">
        <v>21</v>
      </c>
      <c r="B457" t="s">
        <v>493</v>
      </c>
      <c r="C457" t="s">
        <v>494</v>
      </c>
      <c r="D457" t="str">
        <f t="shared" si="14"/>
        <v>Officials/Administrators</v>
      </c>
      <c r="E457" t="str">
        <f t="shared" si="15"/>
        <v/>
      </c>
      <c r="F457">
        <v>0.9</v>
      </c>
      <c r="G457" t="s">
        <v>35</v>
      </c>
    </row>
    <row r="458" spans="1:23" x14ac:dyDescent="0.25">
      <c r="A458" t="s">
        <v>21</v>
      </c>
      <c r="B458" t="s">
        <v>493</v>
      </c>
      <c r="C458" t="s">
        <v>494</v>
      </c>
      <c r="D458" t="str">
        <f t="shared" si="14"/>
        <v>Officials/Administrators</v>
      </c>
      <c r="E458" t="str">
        <f t="shared" si="15"/>
        <v>Total, both sexes</v>
      </c>
      <c r="F458">
        <v>1</v>
      </c>
      <c r="G458" t="s">
        <v>36</v>
      </c>
      <c r="H458" s="1">
        <v>3995</v>
      </c>
      <c r="I458" t="s">
        <v>495</v>
      </c>
      <c r="J458">
        <v>35</v>
      </c>
      <c r="K458" t="s">
        <v>136</v>
      </c>
      <c r="L458" s="1">
        <v>3895</v>
      </c>
      <c r="M458" t="s">
        <v>496</v>
      </c>
      <c r="N458">
        <v>15</v>
      </c>
      <c r="O458" t="s">
        <v>193</v>
      </c>
      <c r="P458">
        <v>30</v>
      </c>
      <c r="Q458" t="s">
        <v>219</v>
      </c>
      <c r="R458">
        <v>10</v>
      </c>
      <c r="S458" t="s">
        <v>245</v>
      </c>
      <c r="T458">
        <v>0</v>
      </c>
      <c r="U458" t="s">
        <v>88</v>
      </c>
      <c r="V458">
        <v>10</v>
      </c>
      <c r="W458" t="s">
        <v>391</v>
      </c>
    </row>
    <row r="459" spans="1:23" hidden="1" x14ac:dyDescent="0.25">
      <c r="A459" t="s">
        <v>21</v>
      </c>
      <c r="B459" t="s">
        <v>493</v>
      </c>
      <c r="C459" t="s">
        <v>494</v>
      </c>
      <c r="D459" t="str">
        <f t="shared" si="14"/>
        <v>Officials/Administrators</v>
      </c>
      <c r="E459" t="str">
        <f t="shared" si="15"/>
        <v>Total, both sexes</v>
      </c>
      <c r="F459">
        <v>2</v>
      </c>
      <c r="G459" t="s">
        <v>45</v>
      </c>
      <c r="H459">
        <v>100</v>
      </c>
      <c r="I459" t="s">
        <v>50</v>
      </c>
      <c r="J459">
        <v>0.9</v>
      </c>
      <c r="K459" t="s">
        <v>123</v>
      </c>
      <c r="L459">
        <v>97.5</v>
      </c>
      <c r="M459" t="s">
        <v>149</v>
      </c>
      <c r="N459">
        <v>0.4</v>
      </c>
      <c r="O459" t="s">
        <v>49</v>
      </c>
      <c r="P459">
        <v>0.8</v>
      </c>
      <c r="Q459" t="s">
        <v>123</v>
      </c>
      <c r="R459">
        <v>0.3</v>
      </c>
      <c r="S459" t="s">
        <v>50</v>
      </c>
      <c r="T459">
        <v>0</v>
      </c>
      <c r="U459" t="s">
        <v>50</v>
      </c>
      <c r="V459">
        <v>0.3</v>
      </c>
      <c r="W459" t="s">
        <v>63</v>
      </c>
    </row>
    <row r="460" spans="1:23" hidden="1" x14ac:dyDescent="0.25">
      <c r="A460" t="s">
        <v>21</v>
      </c>
      <c r="B460" t="s">
        <v>493</v>
      </c>
      <c r="C460" t="s">
        <v>494</v>
      </c>
      <c r="D460" t="str">
        <f t="shared" si="14"/>
        <v>Officials/Administrators</v>
      </c>
      <c r="E460" t="str">
        <f t="shared" si="15"/>
        <v/>
      </c>
      <c r="F460">
        <v>2.9</v>
      </c>
      <c r="G460" t="s">
        <v>52</v>
      </c>
    </row>
    <row r="461" spans="1:23" x14ac:dyDescent="0.25">
      <c r="A461" t="s">
        <v>21</v>
      </c>
      <c r="B461" t="s">
        <v>493</v>
      </c>
      <c r="C461" t="s">
        <v>494</v>
      </c>
      <c r="D461" t="str">
        <f t="shared" si="14"/>
        <v>Officials/Administrators</v>
      </c>
      <c r="E461" t="str">
        <f t="shared" si="15"/>
        <v>Male</v>
      </c>
      <c r="F461">
        <v>3</v>
      </c>
      <c r="G461" t="s">
        <v>36</v>
      </c>
      <c r="H461" s="1">
        <v>2335</v>
      </c>
      <c r="I461" t="s">
        <v>497</v>
      </c>
      <c r="J461">
        <v>10</v>
      </c>
      <c r="K461" t="s">
        <v>145</v>
      </c>
      <c r="L461" s="1">
        <v>2280</v>
      </c>
      <c r="M461" t="s">
        <v>401</v>
      </c>
      <c r="N461">
        <v>0</v>
      </c>
      <c r="O461" t="s">
        <v>88</v>
      </c>
      <c r="P461">
        <v>25</v>
      </c>
      <c r="Q461" t="s">
        <v>263</v>
      </c>
      <c r="R461">
        <v>10</v>
      </c>
      <c r="S461" t="s">
        <v>170</v>
      </c>
      <c r="T461">
        <v>0</v>
      </c>
      <c r="U461" t="s">
        <v>88</v>
      </c>
      <c r="V461">
        <v>10</v>
      </c>
      <c r="W461" t="s">
        <v>391</v>
      </c>
    </row>
    <row r="462" spans="1:23" hidden="1" x14ac:dyDescent="0.25">
      <c r="A462" t="s">
        <v>21</v>
      </c>
      <c r="B462" t="s">
        <v>493</v>
      </c>
      <c r="C462" t="s">
        <v>494</v>
      </c>
      <c r="D462" t="str">
        <f t="shared" si="14"/>
        <v>Officials/Administrators</v>
      </c>
      <c r="E462" t="str">
        <f t="shared" si="15"/>
        <v>Male</v>
      </c>
      <c r="F462">
        <v>4</v>
      </c>
      <c r="G462" t="s">
        <v>45</v>
      </c>
      <c r="H462">
        <v>58.4</v>
      </c>
      <c r="I462" t="s">
        <v>411</v>
      </c>
      <c r="J462">
        <v>0.3</v>
      </c>
      <c r="K462" t="s">
        <v>50</v>
      </c>
      <c r="L462">
        <v>57.1</v>
      </c>
      <c r="M462" t="s">
        <v>243</v>
      </c>
      <c r="N462">
        <v>0</v>
      </c>
      <c r="O462" t="s">
        <v>50</v>
      </c>
      <c r="P462">
        <v>0.6</v>
      </c>
      <c r="Q462" t="s">
        <v>123</v>
      </c>
      <c r="R462">
        <v>0.3</v>
      </c>
      <c r="S462" t="s">
        <v>50</v>
      </c>
      <c r="T462">
        <v>0</v>
      </c>
      <c r="U462" t="s">
        <v>50</v>
      </c>
      <c r="V462">
        <v>0.3</v>
      </c>
      <c r="W462" t="s">
        <v>63</v>
      </c>
    </row>
    <row r="463" spans="1:23" hidden="1" x14ac:dyDescent="0.25">
      <c r="A463" t="s">
        <v>21</v>
      </c>
      <c r="B463" t="s">
        <v>493</v>
      </c>
      <c r="C463" t="s">
        <v>494</v>
      </c>
      <c r="D463" t="str">
        <f t="shared" si="14"/>
        <v>Officials/Administrators</v>
      </c>
      <c r="E463" t="str">
        <f t="shared" si="15"/>
        <v/>
      </c>
      <c r="F463">
        <v>4.9000000000000004</v>
      </c>
      <c r="G463" t="s">
        <v>64</v>
      </c>
    </row>
    <row r="464" spans="1:23" x14ac:dyDescent="0.25">
      <c r="A464" t="s">
        <v>21</v>
      </c>
      <c r="B464" t="s">
        <v>493</v>
      </c>
      <c r="C464" t="s">
        <v>494</v>
      </c>
      <c r="D464" t="str">
        <f t="shared" si="14"/>
        <v>Officials/Administrators</v>
      </c>
      <c r="E464" t="str">
        <f t="shared" si="15"/>
        <v>Female</v>
      </c>
      <c r="F464">
        <v>5</v>
      </c>
      <c r="G464" t="s">
        <v>36</v>
      </c>
      <c r="H464" s="1">
        <v>1660</v>
      </c>
      <c r="I464" t="s">
        <v>498</v>
      </c>
      <c r="J464">
        <v>25</v>
      </c>
      <c r="K464" t="s">
        <v>110</v>
      </c>
      <c r="L464" s="1">
        <v>1615</v>
      </c>
      <c r="M464" t="s">
        <v>499</v>
      </c>
      <c r="N464">
        <v>15</v>
      </c>
      <c r="O464" t="s">
        <v>193</v>
      </c>
      <c r="P464">
        <v>4</v>
      </c>
      <c r="Q464" t="s">
        <v>88</v>
      </c>
      <c r="R464">
        <v>4</v>
      </c>
      <c r="S464" t="s">
        <v>88</v>
      </c>
      <c r="T464">
        <v>0</v>
      </c>
      <c r="U464" t="s">
        <v>88</v>
      </c>
      <c r="V464">
        <v>0</v>
      </c>
      <c r="W464" t="s">
        <v>88</v>
      </c>
    </row>
    <row r="465" spans="1:23" hidden="1" x14ac:dyDescent="0.25">
      <c r="A465" t="s">
        <v>21</v>
      </c>
      <c r="B465" t="s">
        <v>493</v>
      </c>
      <c r="C465" t="s">
        <v>494</v>
      </c>
      <c r="D465" t="str">
        <f t="shared" si="14"/>
        <v>Officials/Administrators</v>
      </c>
      <c r="E465" t="str">
        <f t="shared" si="15"/>
        <v>Female</v>
      </c>
      <c r="F465">
        <v>6</v>
      </c>
      <c r="G465" t="s">
        <v>45</v>
      </c>
      <c r="H465">
        <v>41.6</v>
      </c>
      <c r="I465" t="s">
        <v>272</v>
      </c>
      <c r="J465">
        <v>0.6</v>
      </c>
      <c r="K465" t="s">
        <v>49</v>
      </c>
      <c r="L465">
        <v>40.4</v>
      </c>
      <c r="M465" t="s">
        <v>411</v>
      </c>
      <c r="N465">
        <v>0.4</v>
      </c>
      <c r="O465" t="s">
        <v>49</v>
      </c>
      <c r="P465">
        <v>0.1</v>
      </c>
      <c r="Q465" t="s">
        <v>46</v>
      </c>
      <c r="R465">
        <v>0.1</v>
      </c>
      <c r="S465" t="s">
        <v>46</v>
      </c>
      <c r="T465">
        <v>0</v>
      </c>
      <c r="U465" t="s">
        <v>50</v>
      </c>
      <c r="V465">
        <v>0</v>
      </c>
      <c r="W465" t="s">
        <v>50</v>
      </c>
    </row>
    <row r="466" spans="1:23" hidden="1" x14ac:dyDescent="0.25">
      <c r="A466" t="s">
        <v>21</v>
      </c>
      <c r="B466" t="s">
        <v>493</v>
      </c>
      <c r="C466" t="s">
        <v>494</v>
      </c>
      <c r="D466" t="str">
        <f t="shared" si="14"/>
        <v>Professionals</v>
      </c>
      <c r="E466" t="str">
        <f t="shared" si="15"/>
        <v/>
      </c>
      <c r="F466">
        <v>6.8</v>
      </c>
      <c r="G466" t="s">
        <v>72</v>
      </c>
    </row>
    <row r="467" spans="1:23" hidden="1" x14ac:dyDescent="0.25">
      <c r="A467" t="s">
        <v>21</v>
      </c>
      <c r="B467" t="s">
        <v>493</v>
      </c>
      <c r="C467" t="s">
        <v>494</v>
      </c>
      <c r="D467" t="str">
        <f t="shared" si="14"/>
        <v>Professionals</v>
      </c>
      <c r="E467" t="str">
        <f t="shared" si="15"/>
        <v/>
      </c>
      <c r="F467">
        <v>6.9</v>
      </c>
      <c r="G467" t="s">
        <v>35</v>
      </c>
    </row>
    <row r="468" spans="1:23" x14ac:dyDescent="0.25">
      <c r="A468" t="s">
        <v>21</v>
      </c>
      <c r="B468" t="s">
        <v>493</v>
      </c>
      <c r="C468" t="s">
        <v>494</v>
      </c>
      <c r="D468" t="str">
        <f t="shared" si="14"/>
        <v>Professionals</v>
      </c>
      <c r="E468" t="str">
        <f t="shared" si="15"/>
        <v>Total, both sexes</v>
      </c>
      <c r="F468">
        <v>7</v>
      </c>
      <c r="G468" t="s">
        <v>36</v>
      </c>
      <c r="H468" s="1">
        <v>5015</v>
      </c>
      <c r="I468" t="s">
        <v>500</v>
      </c>
      <c r="J468">
        <v>60</v>
      </c>
      <c r="K468" t="s">
        <v>102</v>
      </c>
      <c r="L468" s="1">
        <v>4900</v>
      </c>
      <c r="M468" t="s">
        <v>407</v>
      </c>
      <c r="N468">
        <v>0</v>
      </c>
      <c r="O468" t="s">
        <v>88</v>
      </c>
      <c r="P468">
        <v>25</v>
      </c>
      <c r="Q468" t="s">
        <v>110</v>
      </c>
      <c r="R468">
        <v>15</v>
      </c>
      <c r="S468" t="s">
        <v>145</v>
      </c>
      <c r="T468">
        <v>0</v>
      </c>
      <c r="U468" t="s">
        <v>88</v>
      </c>
      <c r="V468">
        <v>10</v>
      </c>
      <c r="W468" t="s">
        <v>143</v>
      </c>
    </row>
    <row r="469" spans="1:23" hidden="1" x14ac:dyDescent="0.25">
      <c r="A469" t="s">
        <v>21</v>
      </c>
      <c r="B469" t="s">
        <v>493</v>
      </c>
      <c r="C469" t="s">
        <v>494</v>
      </c>
      <c r="D469" t="str">
        <f t="shared" si="14"/>
        <v>Professionals</v>
      </c>
      <c r="E469" t="str">
        <f t="shared" si="15"/>
        <v>Total, both sexes</v>
      </c>
      <c r="F469">
        <v>8</v>
      </c>
      <c r="G469" t="s">
        <v>45</v>
      </c>
      <c r="H469">
        <v>100</v>
      </c>
      <c r="I469" t="s">
        <v>63</v>
      </c>
      <c r="J469">
        <v>1.2</v>
      </c>
      <c r="K469" t="s">
        <v>149</v>
      </c>
      <c r="L469">
        <v>97.7</v>
      </c>
      <c r="M469" t="s">
        <v>48</v>
      </c>
      <c r="N469">
        <v>0</v>
      </c>
      <c r="O469" t="s">
        <v>63</v>
      </c>
      <c r="P469">
        <v>0.5</v>
      </c>
      <c r="Q469" t="s">
        <v>47</v>
      </c>
      <c r="R469">
        <v>0.3</v>
      </c>
      <c r="S469" t="s">
        <v>63</v>
      </c>
      <c r="T469">
        <v>0</v>
      </c>
      <c r="U469" t="s">
        <v>63</v>
      </c>
      <c r="V469">
        <v>0.2</v>
      </c>
      <c r="W469" t="s">
        <v>50</v>
      </c>
    </row>
    <row r="470" spans="1:23" hidden="1" x14ac:dyDescent="0.25">
      <c r="A470" t="s">
        <v>21</v>
      </c>
      <c r="B470" t="s">
        <v>493</v>
      </c>
      <c r="C470" t="s">
        <v>494</v>
      </c>
      <c r="D470" t="str">
        <f t="shared" si="14"/>
        <v>Professionals</v>
      </c>
      <c r="E470" t="str">
        <f t="shared" si="15"/>
        <v/>
      </c>
      <c r="F470">
        <v>8.9</v>
      </c>
      <c r="G470" t="s">
        <v>52</v>
      </c>
    </row>
    <row r="471" spans="1:23" x14ac:dyDescent="0.25">
      <c r="A471" t="s">
        <v>21</v>
      </c>
      <c r="B471" t="s">
        <v>493</v>
      </c>
      <c r="C471" t="s">
        <v>494</v>
      </c>
      <c r="D471" t="str">
        <f t="shared" si="14"/>
        <v>Professionals</v>
      </c>
      <c r="E471" t="str">
        <f t="shared" si="15"/>
        <v>Male</v>
      </c>
      <c r="F471">
        <v>9</v>
      </c>
      <c r="G471" t="s">
        <v>36</v>
      </c>
      <c r="H471" s="1">
        <v>1945</v>
      </c>
      <c r="I471" t="s">
        <v>99</v>
      </c>
      <c r="J471">
        <v>20</v>
      </c>
      <c r="K471" t="s">
        <v>408</v>
      </c>
      <c r="L471" s="1">
        <v>1910</v>
      </c>
      <c r="M471" t="s">
        <v>87</v>
      </c>
      <c r="N471">
        <v>0</v>
      </c>
      <c r="O471" t="s">
        <v>88</v>
      </c>
      <c r="P471">
        <v>0</v>
      </c>
      <c r="Q471" t="s">
        <v>88</v>
      </c>
      <c r="R471">
        <v>15</v>
      </c>
      <c r="S471" t="s">
        <v>145</v>
      </c>
      <c r="T471">
        <v>0</v>
      </c>
      <c r="U471" t="s">
        <v>88</v>
      </c>
      <c r="V471">
        <v>0</v>
      </c>
      <c r="W471" t="s">
        <v>88</v>
      </c>
    </row>
    <row r="472" spans="1:23" hidden="1" x14ac:dyDescent="0.25">
      <c r="A472" t="s">
        <v>21</v>
      </c>
      <c r="B472" t="s">
        <v>493</v>
      </c>
      <c r="C472" t="s">
        <v>494</v>
      </c>
      <c r="D472" t="str">
        <f t="shared" si="14"/>
        <v>Professionals</v>
      </c>
      <c r="E472" t="str">
        <f t="shared" si="15"/>
        <v>Male</v>
      </c>
      <c r="F472">
        <v>10</v>
      </c>
      <c r="G472" t="s">
        <v>45</v>
      </c>
      <c r="H472">
        <v>38.799999999999997</v>
      </c>
      <c r="I472" t="s">
        <v>271</v>
      </c>
      <c r="J472">
        <v>0.4</v>
      </c>
      <c r="K472" t="s">
        <v>123</v>
      </c>
      <c r="L472">
        <v>38.1</v>
      </c>
      <c r="M472" t="s">
        <v>271</v>
      </c>
      <c r="N472">
        <v>0</v>
      </c>
      <c r="O472" t="s">
        <v>63</v>
      </c>
      <c r="P472">
        <v>0</v>
      </c>
      <c r="Q472" t="s">
        <v>63</v>
      </c>
      <c r="R472">
        <v>0.3</v>
      </c>
      <c r="S472" t="s">
        <v>63</v>
      </c>
      <c r="T472">
        <v>0</v>
      </c>
      <c r="U472" t="s">
        <v>63</v>
      </c>
      <c r="V472">
        <v>0</v>
      </c>
      <c r="W472" t="s">
        <v>63</v>
      </c>
    </row>
    <row r="473" spans="1:23" hidden="1" x14ac:dyDescent="0.25">
      <c r="A473" t="s">
        <v>21</v>
      </c>
      <c r="B473" t="s">
        <v>493</v>
      </c>
      <c r="C473" t="s">
        <v>494</v>
      </c>
      <c r="D473" t="str">
        <f t="shared" si="14"/>
        <v>Professionals</v>
      </c>
      <c r="E473" t="str">
        <f t="shared" si="15"/>
        <v/>
      </c>
      <c r="F473">
        <v>10.9</v>
      </c>
      <c r="G473" t="s">
        <v>64</v>
      </c>
    </row>
    <row r="474" spans="1:23" x14ac:dyDescent="0.25">
      <c r="A474" t="s">
        <v>21</v>
      </c>
      <c r="B474" t="s">
        <v>493</v>
      </c>
      <c r="C474" t="s">
        <v>494</v>
      </c>
      <c r="D474" t="str">
        <f t="shared" si="14"/>
        <v>Professionals</v>
      </c>
      <c r="E474" t="str">
        <f t="shared" si="15"/>
        <v>Female</v>
      </c>
      <c r="F474">
        <v>11</v>
      </c>
      <c r="G474" t="s">
        <v>36</v>
      </c>
      <c r="H474" s="1">
        <v>3070</v>
      </c>
      <c r="I474" t="s">
        <v>501</v>
      </c>
      <c r="J474">
        <v>40</v>
      </c>
      <c r="K474" t="s">
        <v>408</v>
      </c>
      <c r="L474" s="1">
        <v>2995</v>
      </c>
      <c r="M474" t="s">
        <v>210</v>
      </c>
      <c r="N474">
        <v>0</v>
      </c>
      <c r="O474" t="s">
        <v>88</v>
      </c>
      <c r="P474">
        <v>25</v>
      </c>
      <c r="Q474" t="s">
        <v>110</v>
      </c>
      <c r="R474">
        <v>0</v>
      </c>
      <c r="S474" t="s">
        <v>88</v>
      </c>
      <c r="T474">
        <v>0</v>
      </c>
      <c r="U474" t="s">
        <v>88</v>
      </c>
      <c r="V474">
        <v>10</v>
      </c>
      <c r="W474" t="s">
        <v>143</v>
      </c>
    </row>
    <row r="475" spans="1:23" hidden="1" x14ac:dyDescent="0.25">
      <c r="A475" t="s">
        <v>21</v>
      </c>
      <c r="B475" t="s">
        <v>493</v>
      </c>
      <c r="C475" t="s">
        <v>494</v>
      </c>
      <c r="D475" t="str">
        <f t="shared" si="14"/>
        <v>Professionals</v>
      </c>
      <c r="E475" t="str">
        <f t="shared" si="15"/>
        <v>Female</v>
      </c>
      <c r="F475">
        <v>12</v>
      </c>
      <c r="G475" t="s">
        <v>45</v>
      </c>
      <c r="H475">
        <v>61.2</v>
      </c>
      <c r="I475" t="s">
        <v>271</v>
      </c>
      <c r="J475">
        <v>0.8</v>
      </c>
      <c r="K475" t="s">
        <v>123</v>
      </c>
      <c r="L475">
        <v>59.7</v>
      </c>
      <c r="M475" t="s">
        <v>224</v>
      </c>
      <c r="N475">
        <v>0</v>
      </c>
      <c r="O475" t="s">
        <v>63</v>
      </c>
      <c r="P475">
        <v>0.5</v>
      </c>
      <c r="Q475" t="s">
        <v>47</v>
      </c>
      <c r="R475">
        <v>0</v>
      </c>
      <c r="S475" t="s">
        <v>63</v>
      </c>
      <c r="T475">
        <v>0</v>
      </c>
      <c r="U475" t="s">
        <v>63</v>
      </c>
      <c r="V475">
        <v>0.2</v>
      </c>
      <c r="W475" t="s">
        <v>50</v>
      </c>
    </row>
    <row r="476" spans="1:23" hidden="1" x14ac:dyDescent="0.25">
      <c r="A476" t="s">
        <v>21</v>
      </c>
      <c r="B476" t="s">
        <v>493</v>
      </c>
      <c r="C476" t="s">
        <v>494</v>
      </c>
      <c r="D476" t="str">
        <f t="shared" si="14"/>
        <v>Technicians</v>
      </c>
      <c r="E476" t="str">
        <f t="shared" si="15"/>
        <v/>
      </c>
      <c r="F476">
        <v>12.8</v>
      </c>
      <c r="G476" t="s">
        <v>97</v>
      </c>
    </row>
    <row r="477" spans="1:23" hidden="1" x14ac:dyDescent="0.25">
      <c r="A477" t="s">
        <v>21</v>
      </c>
      <c r="B477" t="s">
        <v>493</v>
      </c>
      <c r="C477" t="s">
        <v>494</v>
      </c>
      <c r="D477" t="str">
        <f t="shared" si="14"/>
        <v>Technicians</v>
      </c>
      <c r="E477" t="str">
        <f t="shared" si="15"/>
        <v/>
      </c>
      <c r="F477">
        <v>12.9</v>
      </c>
      <c r="G477" t="s">
        <v>35</v>
      </c>
    </row>
    <row r="478" spans="1:23" x14ac:dyDescent="0.25">
      <c r="A478" t="s">
        <v>21</v>
      </c>
      <c r="B478" t="s">
        <v>493</v>
      </c>
      <c r="C478" t="s">
        <v>494</v>
      </c>
      <c r="D478" t="str">
        <f t="shared" si="14"/>
        <v>Technicians</v>
      </c>
      <c r="E478" t="str">
        <f t="shared" si="15"/>
        <v>Total, both sexes</v>
      </c>
      <c r="F478">
        <v>13</v>
      </c>
      <c r="G478" t="s">
        <v>36</v>
      </c>
      <c r="H478" s="1">
        <v>2765</v>
      </c>
      <c r="I478" t="s">
        <v>450</v>
      </c>
      <c r="J478">
        <v>50</v>
      </c>
      <c r="K478" t="s">
        <v>283</v>
      </c>
      <c r="L478" s="1">
        <v>2640</v>
      </c>
      <c r="M478" t="s">
        <v>201</v>
      </c>
      <c r="N478">
        <v>4</v>
      </c>
      <c r="O478" t="s">
        <v>88</v>
      </c>
      <c r="P478">
        <v>4</v>
      </c>
      <c r="Q478" t="s">
        <v>242</v>
      </c>
      <c r="R478">
        <v>15</v>
      </c>
      <c r="S478" t="s">
        <v>422</v>
      </c>
      <c r="T478">
        <v>0</v>
      </c>
      <c r="U478" t="s">
        <v>88</v>
      </c>
      <c r="V478">
        <v>50</v>
      </c>
      <c r="W478" t="s">
        <v>128</v>
      </c>
    </row>
    <row r="479" spans="1:23" hidden="1" x14ac:dyDescent="0.25">
      <c r="A479" t="s">
        <v>21</v>
      </c>
      <c r="B479" t="s">
        <v>493</v>
      </c>
      <c r="C479" t="s">
        <v>494</v>
      </c>
      <c r="D479" t="str">
        <f t="shared" si="14"/>
        <v>Technicians</v>
      </c>
      <c r="E479" t="str">
        <f t="shared" si="15"/>
        <v>Total, both sexes</v>
      </c>
      <c r="F479">
        <v>14</v>
      </c>
      <c r="G479" t="s">
        <v>45</v>
      </c>
      <c r="H479">
        <v>100</v>
      </c>
      <c r="I479" t="s">
        <v>49</v>
      </c>
      <c r="J479">
        <v>1.8</v>
      </c>
      <c r="K479" t="s">
        <v>107</v>
      </c>
      <c r="L479">
        <v>95.5</v>
      </c>
      <c r="M479" t="s">
        <v>238</v>
      </c>
      <c r="N479">
        <v>0.1</v>
      </c>
      <c r="O479" t="s">
        <v>46</v>
      </c>
      <c r="P479">
        <v>0.1</v>
      </c>
      <c r="Q479" t="s">
        <v>47</v>
      </c>
      <c r="R479">
        <v>0.5</v>
      </c>
      <c r="S479" t="s">
        <v>49</v>
      </c>
      <c r="T479">
        <v>0</v>
      </c>
      <c r="U479" t="s">
        <v>49</v>
      </c>
      <c r="V479">
        <v>1.8</v>
      </c>
      <c r="W479" t="s">
        <v>89</v>
      </c>
    </row>
    <row r="480" spans="1:23" hidden="1" x14ac:dyDescent="0.25">
      <c r="A480" t="s">
        <v>21</v>
      </c>
      <c r="B480" t="s">
        <v>493</v>
      </c>
      <c r="C480" t="s">
        <v>494</v>
      </c>
      <c r="D480" t="str">
        <f t="shared" si="14"/>
        <v>Technicians</v>
      </c>
      <c r="E480" t="str">
        <f t="shared" si="15"/>
        <v/>
      </c>
      <c r="F480">
        <v>14.9</v>
      </c>
      <c r="G480" t="s">
        <v>52</v>
      </c>
    </row>
    <row r="481" spans="1:23" x14ac:dyDescent="0.25">
      <c r="A481" t="s">
        <v>21</v>
      </c>
      <c r="B481" t="s">
        <v>493</v>
      </c>
      <c r="C481" t="s">
        <v>494</v>
      </c>
      <c r="D481" t="str">
        <f t="shared" si="14"/>
        <v>Technicians</v>
      </c>
      <c r="E481" t="str">
        <f t="shared" si="15"/>
        <v>Male</v>
      </c>
      <c r="F481">
        <v>15</v>
      </c>
      <c r="G481" t="s">
        <v>36</v>
      </c>
      <c r="H481" s="1">
        <v>1665</v>
      </c>
      <c r="I481" t="s">
        <v>409</v>
      </c>
      <c r="J481">
        <v>35</v>
      </c>
      <c r="K481" t="s">
        <v>102</v>
      </c>
      <c r="L481" s="1">
        <v>1585</v>
      </c>
      <c r="M481" t="s">
        <v>502</v>
      </c>
      <c r="N481">
        <v>4</v>
      </c>
      <c r="O481" t="s">
        <v>88</v>
      </c>
      <c r="P481">
        <v>0</v>
      </c>
      <c r="Q481" t="s">
        <v>88</v>
      </c>
      <c r="R481">
        <v>0</v>
      </c>
      <c r="S481" t="s">
        <v>88</v>
      </c>
      <c r="T481">
        <v>0</v>
      </c>
      <c r="U481" t="s">
        <v>88</v>
      </c>
      <c r="V481">
        <v>40</v>
      </c>
      <c r="W481" t="s">
        <v>251</v>
      </c>
    </row>
    <row r="482" spans="1:23" hidden="1" x14ac:dyDescent="0.25">
      <c r="A482" t="s">
        <v>21</v>
      </c>
      <c r="B482" t="s">
        <v>493</v>
      </c>
      <c r="C482" t="s">
        <v>494</v>
      </c>
      <c r="D482" t="str">
        <f t="shared" si="14"/>
        <v>Technicians</v>
      </c>
      <c r="E482" t="str">
        <f t="shared" si="15"/>
        <v>Male</v>
      </c>
      <c r="F482">
        <v>16</v>
      </c>
      <c r="G482" t="s">
        <v>45</v>
      </c>
      <c r="H482">
        <v>60.2</v>
      </c>
      <c r="I482" t="s">
        <v>297</v>
      </c>
      <c r="J482">
        <v>1.3</v>
      </c>
      <c r="K482" t="s">
        <v>61</v>
      </c>
      <c r="L482">
        <v>57.3</v>
      </c>
      <c r="M482" t="s">
        <v>268</v>
      </c>
      <c r="N482">
        <v>0.1</v>
      </c>
      <c r="O482" t="s">
        <v>46</v>
      </c>
      <c r="P482">
        <v>0</v>
      </c>
      <c r="Q482" t="s">
        <v>49</v>
      </c>
      <c r="R482">
        <v>0</v>
      </c>
      <c r="S482" t="s">
        <v>49</v>
      </c>
      <c r="T482">
        <v>0</v>
      </c>
      <c r="U482" t="s">
        <v>49</v>
      </c>
      <c r="V482">
        <v>1.4</v>
      </c>
      <c r="W482" t="s">
        <v>81</v>
      </c>
    </row>
    <row r="483" spans="1:23" hidden="1" x14ac:dyDescent="0.25">
      <c r="A483" t="s">
        <v>21</v>
      </c>
      <c r="B483" t="s">
        <v>493</v>
      </c>
      <c r="C483" t="s">
        <v>494</v>
      </c>
      <c r="D483" t="str">
        <f t="shared" si="14"/>
        <v>Technicians</v>
      </c>
      <c r="E483" t="str">
        <f t="shared" si="15"/>
        <v/>
      </c>
      <c r="F483">
        <v>16.899999999999999</v>
      </c>
      <c r="G483" t="s">
        <v>64</v>
      </c>
    </row>
    <row r="484" spans="1:23" x14ac:dyDescent="0.25">
      <c r="A484" t="s">
        <v>21</v>
      </c>
      <c r="B484" t="s">
        <v>493</v>
      </c>
      <c r="C484" t="s">
        <v>494</v>
      </c>
      <c r="D484" t="str">
        <f t="shared" si="14"/>
        <v>Technicians</v>
      </c>
      <c r="E484" t="str">
        <f t="shared" si="15"/>
        <v>Female</v>
      </c>
      <c r="F484">
        <v>17</v>
      </c>
      <c r="G484" t="s">
        <v>36</v>
      </c>
      <c r="H484" s="1">
        <v>1100</v>
      </c>
      <c r="I484" t="s">
        <v>275</v>
      </c>
      <c r="J484">
        <v>15</v>
      </c>
      <c r="K484" t="s">
        <v>245</v>
      </c>
      <c r="L484" s="1">
        <v>1055</v>
      </c>
      <c r="M484" t="s">
        <v>503</v>
      </c>
      <c r="N484">
        <v>4</v>
      </c>
      <c r="O484" t="s">
        <v>184</v>
      </c>
      <c r="P484">
        <v>4</v>
      </c>
      <c r="Q484" t="s">
        <v>242</v>
      </c>
      <c r="R484">
        <v>15</v>
      </c>
      <c r="S484" t="s">
        <v>422</v>
      </c>
      <c r="T484">
        <v>0</v>
      </c>
      <c r="U484" t="s">
        <v>88</v>
      </c>
      <c r="V484">
        <v>10</v>
      </c>
      <c r="W484" t="s">
        <v>242</v>
      </c>
    </row>
    <row r="485" spans="1:23" hidden="1" x14ac:dyDescent="0.25">
      <c r="A485" t="s">
        <v>21</v>
      </c>
      <c r="B485" t="s">
        <v>493</v>
      </c>
      <c r="C485" t="s">
        <v>494</v>
      </c>
      <c r="D485" t="str">
        <f t="shared" si="14"/>
        <v>Technicians</v>
      </c>
      <c r="E485" t="str">
        <f t="shared" si="15"/>
        <v>Female</v>
      </c>
      <c r="F485">
        <v>18</v>
      </c>
      <c r="G485" t="s">
        <v>45</v>
      </c>
      <c r="H485">
        <v>39.799999999999997</v>
      </c>
      <c r="I485" t="s">
        <v>297</v>
      </c>
      <c r="J485">
        <v>0.5</v>
      </c>
      <c r="K485" t="s">
        <v>49</v>
      </c>
      <c r="L485">
        <v>38.200000000000003</v>
      </c>
      <c r="M485" t="s">
        <v>297</v>
      </c>
      <c r="N485">
        <v>0.1</v>
      </c>
      <c r="O485" t="s">
        <v>63</v>
      </c>
      <c r="P485">
        <v>0.1</v>
      </c>
      <c r="Q485" t="s">
        <v>47</v>
      </c>
      <c r="R485">
        <v>0.5</v>
      </c>
      <c r="S485" t="s">
        <v>49</v>
      </c>
      <c r="T485">
        <v>0</v>
      </c>
      <c r="U485" t="s">
        <v>49</v>
      </c>
      <c r="V485">
        <v>0.4</v>
      </c>
      <c r="W485" t="s">
        <v>49</v>
      </c>
    </row>
    <row r="486" spans="1:23" hidden="1" x14ac:dyDescent="0.25">
      <c r="A486" t="s">
        <v>21</v>
      </c>
      <c r="B486" t="s">
        <v>493</v>
      </c>
      <c r="C486" t="s">
        <v>494</v>
      </c>
      <c r="D486" t="str">
        <f t="shared" si="14"/>
        <v>Protective service: Sworn</v>
      </c>
      <c r="E486" t="str">
        <f t="shared" si="15"/>
        <v/>
      </c>
      <c r="F486">
        <v>18.8</v>
      </c>
      <c r="G486" t="s">
        <v>124</v>
      </c>
    </row>
    <row r="487" spans="1:23" hidden="1" x14ac:dyDescent="0.25">
      <c r="A487" t="s">
        <v>21</v>
      </c>
      <c r="B487" t="s">
        <v>493</v>
      </c>
      <c r="C487" t="s">
        <v>494</v>
      </c>
      <c r="D487" t="str">
        <f t="shared" si="14"/>
        <v>Protective service: Sworn</v>
      </c>
      <c r="E487" t="str">
        <f t="shared" si="15"/>
        <v/>
      </c>
      <c r="F487">
        <v>18.899999999999999</v>
      </c>
      <c r="G487" t="s">
        <v>35</v>
      </c>
    </row>
    <row r="488" spans="1:23" x14ac:dyDescent="0.25">
      <c r="A488" t="s">
        <v>21</v>
      </c>
      <c r="B488" t="s">
        <v>493</v>
      </c>
      <c r="C488" t="s">
        <v>494</v>
      </c>
      <c r="D488" t="str">
        <f t="shared" si="14"/>
        <v>Protective service: Sworn</v>
      </c>
      <c r="E488" t="str">
        <f t="shared" si="15"/>
        <v>Total, both sexes</v>
      </c>
      <c r="F488">
        <v>19</v>
      </c>
      <c r="G488" t="s">
        <v>36</v>
      </c>
      <c r="H488">
        <v>365</v>
      </c>
      <c r="I488" t="s">
        <v>59</v>
      </c>
      <c r="J488">
        <v>35</v>
      </c>
      <c r="K488" t="s">
        <v>86</v>
      </c>
      <c r="L488">
        <v>310</v>
      </c>
      <c r="M488" t="s">
        <v>504</v>
      </c>
      <c r="N488">
        <v>4</v>
      </c>
      <c r="O488" t="s">
        <v>403</v>
      </c>
      <c r="P488">
        <v>4</v>
      </c>
      <c r="Q488" t="s">
        <v>88</v>
      </c>
      <c r="R488">
        <v>0</v>
      </c>
      <c r="S488" t="s">
        <v>88</v>
      </c>
      <c r="T488">
        <v>0</v>
      </c>
      <c r="U488" t="s">
        <v>88</v>
      </c>
      <c r="V488">
        <v>10</v>
      </c>
      <c r="W488" t="s">
        <v>170</v>
      </c>
    </row>
    <row r="489" spans="1:23" hidden="1" x14ac:dyDescent="0.25">
      <c r="A489" t="s">
        <v>21</v>
      </c>
      <c r="B489" t="s">
        <v>493</v>
      </c>
      <c r="C489" t="s">
        <v>494</v>
      </c>
      <c r="D489" t="str">
        <f t="shared" si="14"/>
        <v>Protective service: Sworn</v>
      </c>
      <c r="E489" t="str">
        <f t="shared" si="15"/>
        <v>Total, both sexes</v>
      </c>
      <c r="F489">
        <v>20</v>
      </c>
      <c r="G489" t="s">
        <v>45</v>
      </c>
      <c r="H489">
        <v>100</v>
      </c>
      <c r="I489" t="s">
        <v>148</v>
      </c>
      <c r="J489">
        <v>9.6</v>
      </c>
      <c r="K489" t="s">
        <v>505</v>
      </c>
      <c r="L489">
        <v>84.9</v>
      </c>
      <c r="M489" t="s">
        <v>506</v>
      </c>
      <c r="N489">
        <v>1.1000000000000001</v>
      </c>
      <c r="O489" t="s">
        <v>302</v>
      </c>
      <c r="P489">
        <v>1.1000000000000001</v>
      </c>
      <c r="Q489" t="s">
        <v>63</v>
      </c>
      <c r="R489">
        <v>0</v>
      </c>
      <c r="S489" t="s">
        <v>148</v>
      </c>
      <c r="T489">
        <v>0</v>
      </c>
      <c r="U489" t="s">
        <v>148</v>
      </c>
      <c r="V489">
        <v>2.7</v>
      </c>
      <c r="W489" t="s">
        <v>415</v>
      </c>
    </row>
    <row r="490" spans="1:23" hidden="1" x14ac:dyDescent="0.25">
      <c r="A490" t="s">
        <v>21</v>
      </c>
      <c r="B490" t="s">
        <v>493</v>
      </c>
      <c r="C490" t="s">
        <v>494</v>
      </c>
      <c r="D490" t="str">
        <f t="shared" si="14"/>
        <v>Protective service: Sworn</v>
      </c>
      <c r="E490" t="str">
        <f t="shared" si="15"/>
        <v/>
      </c>
      <c r="F490">
        <v>20.9</v>
      </c>
      <c r="G490" t="s">
        <v>52</v>
      </c>
    </row>
    <row r="491" spans="1:23" x14ac:dyDescent="0.25">
      <c r="A491" t="s">
        <v>21</v>
      </c>
      <c r="B491" t="s">
        <v>493</v>
      </c>
      <c r="C491" t="s">
        <v>494</v>
      </c>
      <c r="D491" t="str">
        <f t="shared" si="14"/>
        <v>Protective service: Sworn</v>
      </c>
      <c r="E491" t="str">
        <f t="shared" si="15"/>
        <v>Male</v>
      </c>
      <c r="F491">
        <v>21</v>
      </c>
      <c r="G491" t="s">
        <v>36</v>
      </c>
      <c r="H491">
        <v>315</v>
      </c>
      <c r="I491" t="s">
        <v>462</v>
      </c>
      <c r="J491">
        <v>30</v>
      </c>
      <c r="K491" t="s">
        <v>128</v>
      </c>
      <c r="L491">
        <v>265</v>
      </c>
      <c r="M491" t="s">
        <v>304</v>
      </c>
      <c r="N491">
        <v>4</v>
      </c>
      <c r="O491" t="s">
        <v>403</v>
      </c>
      <c r="P491">
        <v>4</v>
      </c>
      <c r="Q491" t="s">
        <v>88</v>
      </c>
      <c r="R491">
        <v>0</v>
      </c>
      <c r="S491" t="s">
        <v>88</v>
      </c>
      <c r="T491">
        <v>0</v>
      </c>
      <c r="U491" t="s">
        <v>88</v>
      </c>
      <c r="V491">
        <v>10</v>
      </c>
      <c r="W491" t="s">
        <v>170</v>
      </c>
    </row>
    <row r="492" spans="1:23" hidden="1" x14ac:dyDescent="0.25">
      <c r="A492" t="s">
        <v>21</v>
      </c>
      <c r="B492" t="s">
        <v>493</v>
      </c>
      <c r="C492" t="s">
        <v>494</v>
      </c>
      <c r="D492" t="str">
        <f t="shared" si="14"/>
        <v>Protective service: Sworn</v>
      </c>
      <c r="E492" t="str">
        <f t="shared" si="15"/>
        <v>Male</v>
      </c>
      <c r="F492">
        <v>22</v>
      </c>
      <c r="G492" t="s">
        <v>45</v>
      </c>
      <c r="H492">
        <v>86.3</v>
      </c>
      <c r="I492" t="s">
        <v>140</v>
      </c>
      <c r="J492">
        <v>8.1999999999999993</v>
      </c>
      <c r="K492" t="s">
        <v>507</v>
      </c>
      <c r="L492">
        <v>72.599999999999994</v>
      </c>
      <c r="M492" t="s">
        <v>508</v>
      </c>
      <c r="N492">
        <v>1.1000000000000001</v>
      </c>
      <c r="O492" t="s">
        <v>302</v>
      </c>
      <c r="P492">
        <v>1.1000000000000001</v>
      </c>
      <c r="Q492" t="s">
        <v>63</v>
      </c>
      <c r="R492">
        <v>0</v>
      </c>
      <c r="S492" t="s">
        <v>148</v>
      </c>
      <c r="T492">
        <v>0</v>
      </c>
      <c r="U492" t="s">
        <v>148</v>
      </c>
      <c r="V492">
        <v>2.7</v>
      </c>
      <c r="W492" t="s">
        <v>415</v>
      </c>
    </row>
    <row r="493" spans="1:23" hidden="1" x14ac:dyDescent="0.25">
      <c r="A493" t="s">
        <v>21</v>
      </c>
      <c r="B493" t="s">
        <v>493</v>
      </c>
      <c r="C493" t="s">
        <v>494</v>
      </c>
      <c r="D493" t="str">
        <f t="shared" si="14"/>
        <v>Protective service: Sworn</v>
      </c>
      <c r="E493" t="str">
        <f t="shared" si="15"/>
        <v/>
      </c>
      <c r="F493">
        <v>22.9</v>
      </c>
      <c r="G493" t="s">
        <v>64</v>
      </c>
    </row>
    <row r="494" spans="1:23" x14ac:dyDescent="0.25">
      <c r="A494" t="s">
        <v>21</v>
      </c>
      <c r="B494" t="s">
        <v>493</v>
      </c>
      <c r="C494" t="s">
        <v>494</v>
      </c>
      <c r="D494" t="str">
        <f t="shared" si="14"/>
        <v>Protective service: Sworn</v>
      </c>
      <c r="E494" t="str">
        <f t="shared" si="15"/>
        <v>Female</v>
      </c>
      <c r="F494">
        <v>23</v>
      </c>
      <c r="G494" t="s">
        <v>36</v>
      </c>
      <c r="H494">
        <v>50</v>
      </c>
      <c r="I494" t="s">
        <v>317</v>
      </c>
      <c r="J494">
        <v>4</v>
      </c>
      <c r="K494" t="s">
        <v>434</v>
      </c>
      <c r="L494">
        <v>45</v>
      </c>
      <c r="M494" t="s">
        <v>317</v>
      </c>
      <c r="N494">
        <v>0</v>
      </c>
      <c r="O494" t="s">
        <v>88</v>
      </c>
      <c r="P494">
        <v>0</v>
      </c>
      <c r="Q494" t="s">
        <v>88</v>
      </c>
      <c r="R494">
        <v>0</v>
      </c>
      <c r="S494" t="s">
        <v>88</v>
      </c>
      <c r="T494">
        <v>0</v>
      </c>
      <c r="U494" t="s">
        <v>88</v>
      </c>
      <c r="V494">
        <v>0</v>
      </c>
      <c r="W494" t="s">
        <v>88</v>
      </c>
    </row>
    <row r="495" spans="1:23" hidden="1" x14ac:dyDescent="0.25">
      <c r="A495" t="s">
        <v>21</v>
      </c>
      <c r="B495" t="s">
        <v>493</v>
      </c>
      <c r="C495" t="s">
        <v>494</v>
      </c>
      <c r="D495" t="str">
        <f t="shared" si="14"/>
        <v>Protective service: Sworn</v>
      </c>
      <c r="E495" t="str">
        <f t="shared" si="15"/>
        <v>Female</v>
      </c>
      <c r="F495">
        <v>24</v>
      </c>
      <c r="G495" t="s">
        <v>45</v>
      </c>
      <c r="H495">
        <v>13.7</v>
      </c>
      <c r="I495" t="s">
        <v>509</v>
      </c>
      <c r="J495">
        <v>1.1000000000000001</v>
      </c>
      <c r="K495" t="s">
        <v>49</v>
      </c>
      <c r="L495">
        <v>12.3</v>
      </c>
      <c r="M495" t="s">
        <v>509</v>
      </c>
      <c r="N495">
        <v>0</v>
      </c>
      <c r="O495" t="s">
        <v>148</v>
      </c>
      <c r="P495">
        <v>0</v>
      </c>
      <c r="Q495" t="s">
        <v>148</v>
      </c>
      <c r="R495">
        <v>0</v>
      </c>
      <c r="S495" t="s">
        <v>148</v>
      </c>
      <c r="T495">
        <v>0</v>
      </c>
      <c r="U495" t="s">
        <v>148</v>
      </c>
      <c r="V495">
        <v>0</v>
      </c>
      <c r="W495" t="s">
        <v>148</v>
      </c>
    </row>
    <row r="496" spans="1:23" hidden="1" x14ac:dyDescent="0.25">
      <c r="A496" t="s">
        <v>21</v>
      </c>
      <c r="B496" t="s">
        <v>493</v>
      </c>
      <c r="C496" t="s">
        <v>494</v>
      </c>
      <c r="D496" t="str">
        <f t="shared" si="14"/>
        <v>Protective service: Non-sworn</v>
      </c>
      <c r="E496" t="str">
        <f t="shared" si="15"/>
        <v/>
      </c>
      <c r="F496">
        <v>24.8</v>
      </c>
      <c r="G496" t="s">
        <v>150</v>
      </c>
    </row>
    <row r="497" spans="1:23" hidden="1" x14ac:dyDescent="0.25">
      <c r="A497" t="s">
        <v>21</v>
      </c>
      <c r="B497" t="s">
        <v>493</v>
      </c>
      <c r="C497" t="s">
        <v>494</v>
      </c>
      <c r="D497" t="str">
        <f t="shared" si="14"/>
        <v>Protective service: Non-sworn</v>
      </c>
      <c r="E497" t="str">
        <f t="shared" si="15"/>
        <v/>
      </c>
      <c r="F497">
        <v>24.9</v>
      </c>
      <c r="G497" t="s">
        <v>35</v>
      </c>
    </row>
    <row r="498" spans="1:23" x14ac:dyDescent="0.25">
      <c r="A498" t="s">
        <v>21</v>
      </c>
      <c r="B498" t="s">
        <v>493</v>
      </c>
      <c r="C498" t="s">
        <v>494</v>
      </c>
      <c r="D498" t="str">
        <f t="shared" si="14"/>
        <v>Protective service: Non-sworn</v>
      </c>
      <c r="E498" t="str">
        <f t="shared" si="15"/>
        <v>Total, both sexes</v>
      </c>
      <c r="F498">
        <v>25</v>
      </c>
      <c r="G498" t="s">
        <v>36</v>
      </c>
      <c r="H498">
        <v>60</v>
      </c>
      <c r="I498" t="s">
        <v>408</v>
      </c>
      <c r="J498">
        <v>0</v>
      </c>
      <c r="K498" t="s">
        <v>88</v>
      </c>
      <c r="L498">
        <v>60</v>
      </c>
      <c r="M498" t="s">
        <v>408</v>
      </c>
      <c r="N498">
        <v>0</v>
      </c>
      <c r="O498" t="s">
        <v>88</v>
      </c>
      <c r="P498">
        <v>0</v>
      </c>
      <c r="Q498" t="s">
        <v>88</v>
      </c>
      <c r="R498">
        <v>0</v>
      </c>
      <c r="S498" t="s">
        <v>88</v>
      </c>
      <c r="T498">
        <v>0</v>
      </c>
      <c r="U498" t="s">
        <v>88</v>
      </c>
      <c r="V498">
        <v>0</v>
      </c>
      <c r="W498" t="s">
        <v>88</v>
      </c>
    </row>
    <row r="499" spans="1:23" hidden="1" x14ac:dyDescent="0.25">
      <c r="A499" t="s">
        <v>21</v>
      </c>
      <c r="B499" t="s">
        <v>493</v>
      </c>
      <c r="C499" t="s">
        <v>494</v>
      </c>
      <c r="D499" t="str">
        <f t="shared" si="14"/>
        <v>Protective service: Non-sworn</v>
      </c>
      <c r="E499" t="str">
        <f t="shared" si="15"/>
        <v>Total, both sexes</v>
      </c>
      <c r="F499">
        <v>26</v>
      </c>
      <c r="G499" t="s">
        <v>45</v>
      </c>
      <c r="H499">
        <v>100</v>
      </c>
      <c r="I499" t="s">
        <v>510</v>
      </c>
      <c r="J499">
        <v>0</v>
      </c>
      <c r="K499" t="s">
        <v>510</v>
      </c>
      <c r="L499">
        <v>100</v>
      </c>
      <c r="M499" t="s">
        <v>510</v>
      </c>
      <c r="N499">
        <v>0</v>
      </c>
      <c r="O499" t="s">
        <v>510</v>
      </c>
      <c r="P499">
        <v>0</v>
      </c>
      <c r="Q499" t="s">
        <v>510</v>
      </c>
      <c r="R499">
        <v>0</v>
      </c>
      <c r="S499" t="s">
        <v>510</v>
      </c>
      <c r="T499">
        <v>0</v>
      </c>
      <c r="U499" t="s">
        <v>510</v>
      </c>
      <c r="V499">
        <v>0</v>
      </c>
      <c r="W499" t="s">
        <v>510</v>
      </c>
    </row>
    <row r="500" spans="1:23" hidden="1" x14ac:dyDescent="0.25">
      <c r="A500" t="s">
        <v>21</v>
      </c>
      <c r="B500" t="s">
        <v>493</v>
      </c>
      <c r="C500" t="s">
        <v>494</v>
      </c>
      <c r="D500" t="str">
        <f t="shared" si="14"/>
        <v>Protective service: Non-sworn</v>
      </c>
      <c r="E500" t="str">
        <f t="shared" si="15"/>
        <v/>
      </c>
      <c r="F500">
        <v>26.9</v>
      </c>
      <c r="G500" t="s">
        <v>52</v>
      </c>
    </row>
    <row r="501" spans="1:23" x14ac:dyDescent="0.25">
      <c r="A501" t="s">
        <v>21</v>
      </c>
      <c r="B501" t="s">
        <v>493</v>
      </c>
      <c r="C501" t="s">
        <v>494</v>
      </c>
      <c r="D501" t="str">
        <f t="shared" si="14"/>
        <v>Protective service: Non-sworn</v>
      </c>
      <c r="E501" t="str">
        <f t="shared" si="15"/>
        <v>Male</v>
      </c>
      <c r="F501">
        <v>27</v>
      </c>
      <c r="G501" t="s">
        <v>36</v>
      </c>
      <c r="H501">
        <v>40</v>
      </c>
      <c r="I501" t="s">
        <v>163</v>
      </c>
      <c r="J501">
        <v>0</v>
      </c>
      <c r="K501" t="s">
        <v>88</v>
      </c>
      <c r="L501">
        <v>40</v>
      </c>
      <c r="M501" t="s">
        <v>163</v>
      </c>
      <c r="N501">
        <v>0</v>
      </c>
      <c r="O501" t="s">
        <v>88</v>
      </c>
      <c r="P501">
        <v>0</v>
      </c>
      <c r="Q501" t="s">
        <v>88</v>
      </c>
      <c r="R501">
        <v>0</v>
      </c>
      <c r="S501" t="s">
        <v>88</v>
      </c>
      <c r="T501">
        <v>0</v>
      </c>
      <c r="U501" t="s">
        <v>88</v>
      </c>
      <c r="V501">
        <v>0</v>
      </c>
      <c r="W501" t="s">
        <v>88</v>
      </c>
    </row>
    <row r="502" spans="1:23" hidden="1" x14ac:dyDescent="0.25">
      <c r="A502" t="s">
        <v>21</v>
      </c>
      <c r="B502" t="s">
        <v>493</v>
      </c>
      <c r="C502" t="s">
        <v>494</v>
      </c>
      <c r="D502" t="str">
        <f t="shared" si="14"/>
        <v>Protective service: Non-sworn</v>
      </c>
      <c r="E502" t="str">
        <f t="shared" si="15"/>
        <v>Male</v>
      </c>
      <c r="F502">
        <v>28</v>
      </c>
      <c r="G502" t="s">
        <v>45</v>
      </c>
      <c r="H502">
        <v>66.7</v>
      </c>
      <c r="I502" t="s">
        <v>439</v>
      </c>
      <c r="J502">
        <v>0</v>
      </c>
      <c r="K502" t="s">
        <v>510</v>
      </c>
      <c r="L502">
        <v>66.7</v>
      </c>
      <c r="M502" t="s">
        <v>439</v>
      </c>
      <c r="N502">
        <v>0</v>
      </c>
      <c r="O502" t="s">
        <v>510</v>
      </c>
      <c r="P502">
        <v>0</v>
      </c>
      <c r="Q502" t="s">
        <v>510</v>
      </c>
      <c r="R502">
        <v>0</v>
      </c>
      <c r="S502" t="s">
        <v>510</v>
      </c>
      <c r="T502">
        <v>0</v>
      </c>
      <c r="U502" t="s">
        <v>510</v>
      </c>
      <c r="V502">
        <v>0</v>
      </c>
      <c r="W502" t="s">
        <v>510</v>
      </c>
    </row>
    <row r="503" spans="1:23" hidden="1" x14ac:dyDescent="0.25">
      <c r="A503" t="s">
        <v>21</v>
      </c>
      <c r="B503" t="s">
        <v>493</v>
      </c>
      <c r="C503" t="s">
        <v>494</v>
      </c>
      <c r="D503" t="str">
        <f t="shared" si="14"/>
        <v>Protective service: Non-sworn</v>
      </c>
      <c r="E503" t="str">
        <f t="shared" si="15"/>
        <v/>
      </c>
      <c r="F503">
        <v>28.9</v>
      </c>
      <c r="G503" t="s">
        <v>64</v>
      </c>
    </row>
    <row r="504" spans="1:23" x14ac:dyDescent="0.25">
      <c r="A504" t="s">
        <v>21</v>
      </c>
      <c r="B504" t="s">
        <v>493</v>
      </c>
      <c r="C504" t="s">
        <v>494</v>
      </c>
      <c r="D504" t="str">
        <f t="shared" si="14"/>
        <v>Protective service: Non-sworn</v>
      </c>
      <c r="E504" t="str">
        <f t="shared" si="15"/>
        <v>Female</v>
      </c>
      <c r="F504">
        <v>29</v>
      </c>
      <c r="G504" t="s">
        <v>36</v>
      </c>
      <c r="H504">
        <v>20</v>
      </c>
      <c r="I504" t="s">
        <v>143</v>
      </c>
      <c r="J504">
        <v>0</v>
      </c>
      <c r="K504" t="s">
        <v>88</v>
      </c>
      <c r="L504">
        <v>20</v>
      </c>
      <c r="M504" t="s">
        <v>143</v>
      </c>
      <c r="N504">
        <v>0</v>
      </c>
      <c r="O504" t="s">
        <v>88</v>
      </c>
      <c r="P504">
        <v>0</v>
      </c>
      <c r="Q504" t="s">
        <v>88</v>
      </c>
      <c r="R504">
        <v>0</v>
      </c>
      <c r="S504" t="s">
        <v>88</v>
      </c>
      <c r="T504">
        <v>0</v>
      </c>
      <c r="U504" t="s">
        <v>88</v>
      </c>
      <c r="V504">
        <v>0</v>
      </c>
      <c r="W504" t="s">
        <v>88</v>
      </c>
    </row>
    <row r="505" spans="1:23" hidden="1" x14ac:dyDescent="0.25">
      <c r="A505" t="s">
        <v>21</v>
      </c>
      <c r="B505" t="s">
        <v>493</v>
      </c>
      <c r="C505" t="s">
        <v>494</v>
      </c>
      <c r="D505" t="str">
        <f t="shared" si="14"/>
        <v>Protective service: Non-sworn</v>
      </c>
      <c r="E505" t="str">
        <f t="shared" si="15"/>
        <v>Female</v>
      </c>
      <c r="F505">
        <v>30</v>
      </c>
      <c r="G505" t="s">
        <v>45</v>
      </c>
      <c r="H505">
        <v>33.299999999999997</v>
      </c>
      <c r="I505" t="s">
        <v>511</v>
      </c>
      <c r="J505">
        <v>0</v>
      </c>
      <c r="K505" t="s">
        <v>510</v>
      </c>
      <c r="L505">
        <v>33.299999999999997</v>
      </c>
      <c r="M505" t="s">
        <v>511</v>
      </c>
      <c r="N505">
        <v>0</v>
      </c>
      <c r="O505" t="s">
        <v>510</v>
      </c>
      <c r="P505">
        <v>0</v>
      </c>
      <c r="Q505" t="s">
        <v>510</v>
      </c>
      <c r="R505">
        <v>0</v>
      </c>
      <c r="S505" t="s">
        <v>510</v>
      </c>
      <c r="T505">
        <v>0</v>
      </c>
      <c r="U505" t="s">
        <v>510</v>
      </c>
      <c r="V505">
        <v>0</v>
      </c>
      <c r="W505" t="s">
        <v>510</v>
      </c>
    </row>
    <row r="506" spans="1:23" hidden="1" x14ac:dyDescent="0.25">
      <c r="A506" t="s">
        <v>21</v>
      </c>
      <c r="B506" t="s">
        <v>493</v>
      </c>
      <c r="C506" t="s">
        <v>494</v>
      </c>
      <c r="D506" t="str">
        <f t="shared" si="14"/>
        <v>Administrative support</v>
      </c>
      <c r="E506" t="str">
        <f t="shared" si="15"/>
        <v/>
      </c>
      <c r="F506">
        <v>30.8</v>
      </c>
      <c r="G506" t="s">
        <v>157</v>
      </c>
    </row>
    <row r="507" spans="1:23" hidden="1" x14ac:dyDescent="0.25">
      <c r="A507" t="s">
        <v>21</v>
      </c>
      <c r="B507" t="s">
        <v>493</v>
      </c>
      <c r="C507" t="s">
        <v>494</v>
      </c>
      <c r="D507" t="str">
        <f t="shared" si="14"/>
        <v>Administrative support</v>
      </c>
      <c r="E507" t="str">
        <f t="shared" si="15"/>
        <v/>
      </c>
      <c r="F507">
        <v>30.9</v>
      </c>
      <c r="G507" t="s">
        <v>35</v>
      </c>
    </row>
    <row r="508" spans="1:23" x14ac:dyDescent="0.25">
      <c r="A508" t="s">
        <v>21</v>
      </c>
      <c r="B508" t="s">
        <v>493</v>
      </c>
      <c r="C508" t="s">
        <v>494</v>
      </c>
      <c r="D508" t="str">
        <f t="shared" si="14"/>
        <v>Administrative support</v>
      </c>
      <c r="E508" t="str">
        <f t="shared" si="15"/>
        <v>Total, both sexes</v>
      </c>
      <c r="F508">
        <v>31</v>
      </c>
      <c r="G508" t="s">
        <v>36</v>
      </c>
      <c r="H508" s="1">
        <v>7200</v>
      </c>
      <c r="I508" t="s">
        <v>512</v>
      </c>
      <c r="J508">
        <v>110</v>
      </c>
      <c r="K508" t="s">
        <v>358</v>
      </c>
      <c r="L508" s="1">
        <v>6895</v>
      </c>
      <c r="M508" t="s">
        <v>248</v>
      </c>
      <c r="N508">
        <v>50</v>
      </c>
      <c r="O508" t="s">
        <v>122</v>
      </c>
      <c r="P508">
        <v>20</v>
      </c>
      <c r="Q508" t="s">
        <v>422</v>
      </c>
      <c r="R508">
        <v>30</v>
      </c>
      <c r="S508" t="s">
        <v>241</v>
      </c>
      <c r="T508">
        <v>0</v>
      </c>
      <c r="U508" t="s">
        <v>88</v>
      </c>
      <c r="V508">
        <v>95</v>
      </c>
      <c r="W508" t="s">
        <v>57</v>
      </c>
    </row>
    <row r="509" spans="1:23" hidden="1" x14ac:dyDescent="0.25">
      <c r="A509" t="s">
        <v>21</v>
      </c>
      <c r="B509" t="s">
        <v>493</v>
      </c>
      <c r="C509" t="s">
        <v>494</v>
      </c>
      <c r="D509" t="str">
        <f t="shared" si="14"/>
        <v>Administrative support</v>
      </c>
      <c r="E509" t="str">
        <f t="shared" si="15"/>
        <v>Total, both sexes</v>
      </c>
      <c r="F509">
        <v>32</v>
      </c>
      <c r="G509" t="s">
        <v>45</v>
      </c>
      <c r="H509">
        <v>100</v>
      </c>
      <c r="I509" t="s">
        <v>62</v>
      </c>
      <c r="J509">
        <v>1.5</v>
      </c>
      <c r="K509" t="s">
        <v>51</v>
      </c>
      <c r="L509">
        <v>95.8</v>
      </c>
      <c r="M509" t="s">
        <v>139</v>
      </c>
      <c r="N509">
        <v>0.7</v>
      </c>
      <c r="O509" t="s">
        <v>115</v>
      </c>
      <c r="P509">
        <v>0.3</v>
      </c>
      <c r="Q509" t="s">
        <v>63</v>
      </c>
      <c r="R509">
        <v>0.4</v>
      </c>
      <c r="S509" t="s">
        <v>49</v>
      </c>
      <c r="T509">
        <v>0</v>
      </c>
      <c r="U509" t="s">
        <v>62</v>
      </c>
      <c r="V509">
        <v>1.3</v>
      </c>
      <c r="W509" t="s">
        <v>123</v>
      </c>
    </row>
    <row r="510" spans="1:23" hidden="1" x14ac:dyDescent="0.25">
      <c r="A510" t="s">
        <v>21</v>
      </c>
      <c r="B510" t="s">
        <v>493</v>
      </c>
      <c r="C510" t="s">
        <v>494</v>
      </c>
      <c r="D510" t="str">
        <f t="shared" si="14"/>
        <v>Administrative support</v>
      </c>
      <c r="E510" t="str">
        <f t="shared" si="15"/>
        <v/>
      </c>
      <c r="F510">
        <v>32.9</v>
      </c>
      <c r="G510" t="s">
        <v>52</v>
      </c>
    </row>
    <row r="511" spans="1:23" x14ac:dyDescent="0.25">
      <c r="A511" t="s">
        <v>21</v>
      </c>
      <c r="B511" t="s">
        <v>493</v>
      </c>
      <c r="C511" t="s">
        <v>494</v>
      </c>
      <c r="D511" t="str">
        <f t="shared" si="14"/>
        <v>Administrative support</v>
      </c>
      <c r="E511" t="str">
        <f t="shared" si="15"/>
        <v>Male</v>
      </c>
      <c r="F511">
        <v>33</v>
      </c>
      <c r="G511" t="s">
        <v>36</v>
      </c>
      <c r="H511" s="1">
        <v>2500</v>
      </c>
      <c r="I511" t="s">
        <v>103</v>
      </c>
      <c r="J511">
        <v>65</v>
      </c>
      <c r="K511" t="s">
        <v>153</v>
      </c>
      <c r="L511" s="1">
        <v>2385</v>
      </c>
      <c r="M511" t="s">
        <v>174</v>
      </c>
      <c r="N511">
        <v>0</v>
      </c>
      <c r="O511" t="s">
        <v>88</v>
      </c>
      <c r="P511">
        <v>4</v>
      </c>
      <c r="Q511" t="s">
        <v>242</v>
      </c>
      <c r="R511">
        <v>4</v>
      </c>
      <c r="S511" t="s">
        <v>71</v>
      </c>
      <c r="T511">
        <v>0</v>
      </c>
      <c r="U511" t="s">
        <v>88</v>
      </c>
      <c r="V511">
        <v>35</v>
      </c>
      <c r="W511" t="s">
        <v>270</v>
      </c>
    </row>
    <row r="512" spans="1:23" hidden="1" x14ac:dyDescent="0.25">
      <c r="A512" t="s">
        <v>21</v>
      </c>
      <c r="B512" t="s">
        <v>493</v>
      </c>
      <c r="C512" t="s">
        <v>494</v>
      </c>
      <c r="D512" t="str">
        <f t="shared" si="14"/>
        <v>Administrative support</v>
      </c>
      <c r="E512" t="str">
        <f t="shared" si="15"/>
        <v>Male</v>
      </c>
      <c r="F512">
        <v>34</v>
      </c>
      <c r="G512" t="s">
        <v>45</v>
      </c>
      <c r="H512">
        <v>34.700000000000003</v>
      </c>
      <c r="I512" t="s">
        <v>113</v>
      </c>
      <c r="J512">
        <v>0.9</v>
      </c>
      <c r="K512" t="s">
        <v>51</v>
      </c>
      <c r="L512">
        <v>33.1</v>
      </c>
      <c r="M512" t="s">
        <v>113</v>
      </c>
      <c r="N512">
        <v>0</v>
      </c>
      <c r="O512" t="s">
        <v>62</v>
      </c>
      <c r="P512">
        <v>0.1</v>
      </c>
      <c r="Q512" t="s">
        <v>62</v>
      </c>
      <c r="R512">
        <v>0.1</v>
      </c>
      <c r="S512" t="s">
        <v>46</v>
      </c>
      <c r="T512">
        <v>0</v>
      </c>
      <c r="U512" t="s">
        <v>62</v>
      </c>
      <c r="V512">
        <v>0.5</v>
      </c>
      <c r="W512" t="s">
        <v>47</v>
      </c>
    </row>
    <row r="513" spans="1:23" hidden="1" x14ac:dyDescent="0.25">
      <c r="A513" t="s">
        <v>21</v>
      </c>
      <c r="B513" t="s">
        <v>493</v>
      </c>
      <c r="C513" t="s">
        <v>494</v>
      </c>
      <c r="D513" t="str">
        <f t="shared" si="14"/>
        <v>Administrative support</v>
      </c>
      <c r="E513" t="str">
        <f t="shared" si="15"/>
        <v/>
      </c>
      <c r="F513">
        <v>34.9</v>
      </c>
      <c r="G513" t="s">
        <v>64</v>
      </c>
    </row>
    <row r="514" spans="1:23" x14ac:dyDescent="0.25">
      <c r="A514" t="s">
        <v>21</v>
      </c>
      <c r="B514" t="s">
        <v>493</v>
      </c>
      <c r="C514" t="s">
        <v>494</v>
      </c>
      <c r="D514" t="str">
        <f t="shared" si="14"/>
        <v>Administrative support</v>
      </c>
      <c r="E514" t="str">
        <f t="shared" si="15"/>
        <v>Female</v>
      </c>
      <c r="F514">
        <v>35</v>
      </c>
      <c r="G514" t="s">
        <v>36</v>
      </c>
      <c r="H514" s="1">
        <v>4700</v>
      </c>
      <c r="I514" t="s">
        <v>295</v>
      </c>
      <c r="J514">
        <v>45</v>
      </c>
      <c r="K514" t="s">
        <v>263</v>
      </c>
      <c r="L514" s="1">
        <v>4510</v>
      </c>
      <c r="M514" t="s">
        <v>126</v>
      </c>
      <c r="N514">
        <v>50</v>
      </c>
      <c r="O514" t="s">
        <v>122</v>
      </c>
      <c r="P514">
        <v>10</v>
      </c>
      <c r="Q514" t="s">
        <v>145</v>
      </c>
      <c r="R514">
        <v>25</v>
      </c>
      <c r="S514" t="s">
        <v>86</v>
      </c>
      <c r="T514">
        <v>0</v>
      </c>
      <c r="U514" t="s">
        <v>88</v>
      </c>
      <c r="V514">
        <v>60</v>
      </c>
      <c r="W514" t="s">
        <v>194</v>
      </c>
    </row>
    <row r="515" spans="1:23" hidden="1" x14ac:dyDescent="0.25">
      <c r="A515" t="s">
        <v>21</v>
      </c>
      <c r="B515" t="s">
        <v>493</v>
      </c>
      <c r="C515" t="s">
        <v>494</v>
      </c>
      <c r="D515" t="str">
        <f t="shared" si="14"/>
        <v>Administrative support</v>
      </c>
      <c r="E515" t="str">
        <f t="shared" si="15"/>
        <v>Female</v>
      </c>
      <c r="F515">
        <v>36</v>
      </c>
      <c r="G515" t="s">
        <v>45</v>
      </c>
      <c r="H515">
        <v>65.3</v>
      </c>
      <c r="I515" t="s">
        <v>113</v>
      </c>
      <c r="J515">
        <v>0.6</v>
      </c>
      <c r="K515" t="s">
        <v>50</v>
      </c>
      <c r="L515">
        <v>62.6</v>
      </c>
      <c r="M515" t="s">
        <v>133</v>
      </c>
      <c r="N515">
        <v>0.7</v>
      </c>
      <c r="O515" t="s">
        <v>115</v>
      </c>
      <c r="P515">
        <v>0.1</v>
      </c>
      <c r="Q515" t="s">
        <v>62</v>
      </c>
      <c r="R515">
        <v>0.3</v>
      </c>
      <c r="S515" t="s">
        <v>49</v>
      </c>
      <c r="T515">
        <v>0</v>
      </c>
      <c r="U515" t="s">
        <v>62</v>
      </c>
      <c r="V515">
        <v>0.8</v>
      </c>
      <c r="W515" t="s">
        <v>47</v>
      </c>
    </row>
    <row r="516" spans="1:23" hidden="1" x14ac:dyDescent="0.25">
      <c r="A516" t="s">
        <v>21</v>
      </c>
      <c r="B516" t="s">
        <v>493</v>
      </c>
      <c r="C516" t="s">
        <v>494</v>
      </c>
      <c r="D516" t="str">
        <f t="shared" si="14"/>
        <v>Skilled craft</v>
      </c>
      <c r="E516" t="str">
        <f t="shared" si="15"/>
        <v/>
      </c>
      <c r="F516">
        <v>36.799999999999997</v>
      </c>
      <c r="G516" t="s">
        <v>178</v>
      </c>
    </row>
    <row r="517" spans="1:23" hidden="1" x14ac:dyDescent="0.25">
      <c r="A517" t="s">
        <v>21</v>
      </c>
      <c r="B517" t="s">
        <v>493</v>
      </c>
      <c r="C517" t="s">
        <v>494</v>
      </c>
      <c r="D517" t="str">
        <f t="shared" si="14"/>
        <v>Skilled craft</v>
      </c>
      <c r="E517" t="str">
        <f t="shared" si="15"/>
        <v/>
      </c>
      <c r="F517">
        <v>36.9</v>
      </c>
      <c r="G517" t="s">
        <v>35</v>
      </c>
    </row>
    <row r="518" spans="1:23" x14ac:dyDescent="0.25">
      <c r="A518" t="s">
        <v>21</v>
      </c>
      <c r="B518" t="s">
        <v>493</v>
      </c>
      <c r="C518" t="s">
        <v>494</v>
      </c>
      <c r="D518" t="str">
        <f t="shared" ref="D518:D581" si="16">IF(G519="Total, both sexes",G518,D517)</f>
        <v>Skilled craft</v>
      </c>
      <c r="E518" t="str">
        <f t="shared" ref="E518:E581" si="17">IF(G518="Number",G517,IF(G518="Percent",G516,""))</f>
        <v>Total, both sexes</v>
      </c>
      <c r="F518">
        <v>37</v>
      </c>
      <c r="G518" t="s">
        <v>36</v>
      </c>
      <c r="H518" s="1">
        <v>2970</v>
      </c>
      <c r="I518" t="s">
        <v>513</v>
      </c>
      <c r="J518">
        <v>25</v>
      </c>
      <c r="K518" t="s">
        <v>270</v>
      </c>
      <c r="L518" s="1">
        <v>2890</v>
      </c>
      <c r="M518" t="s">
        <v>514</v>
      </c>
      <c r="N518">
        <v>10</v>
      </c>
      <c r="O518" t="s">
        <v>360</v>
      </c>
      <c r="P518">
        <v>40</v>
      </c>
      <c r="Q518" t="s">
        <v>128</v>
      </c>
      <c r="R518">
        <v>4</v>
      </c>
      <c r="S518" t="s">
        <v>88</v>
      </c>
      <c r="T518">
        <v>0</v>
      </c>
      <c r="U518" t="s">
        <v>88</v>
      </c>
      <c r="V518">
        <v>0</v>
      </c>
      <c r="W518" t="s">
        <v>88</v>
      </c>
    </row>
    <row r="519" spans="1:23" hidden="1" x14ac:dyDescent="0.25">
      <c r="A519" t="s">
        <v>21</v>
      </c>
      <c r="B519" t="s">
        <v>493</v>
      </c>
      <c r="C519" t="s">
        <v>494</v>
      </c>
      <c r="D519" t="str">
        <f t="shared" si="16"/>
        <v>Skilled craft</v>
      </c>
      <c r="E519" t="str">
        <f t="shared" si="17"/>
        <v>Total, both sexes</v>
      </c>
      <c r="F519">
        <v>38</v>
      </c>
      <c r="G519" t="s">
        <v>45</v>
      </c>
      <c r="H519">
        <v>100</v>
      </c>
      <c r="I519" t="s">
        <v>49</v>
      </c>
      <c r="J519">
        <v>0.8</v>
      </c>
      <c r="K519" t="s">
        <v>106</v>
      </c>
      <c r="L519">
        <v>97.3</v>
      </c>
      <c r="M519" t="s">
        <v>107</v>
      </c>
      <c r="N519">
        <v>0.3</v>
      </c>
      <c r="O519" t="s">
        <v>123</v>
      </c>
      <c r="P519">
        <v>1.3</v>
      </c>
      <c r="Q519" t="s">
        <v>81</v>
      </c>
      <c r="R519">
        <v>0.1</v>
      </c>
      <c r="S519" t="s">
        <v>46</v>
      </c>
      <c r="T519">
        <v>0</v>
      </c>
      <c r="U519" t="s">
        <v>49</v>
      </c>
      <c r="V519">
        <v>0</v>
      </c>
      <c r="W519" t="s">
        <v>49</v>
      </c>
    </row>
    <row r="520" spans="1:23" hidden="1" x14ac:dyDescent="0.25">
      <c r="A520" t="s">
        <v>21</v>
      </c>
      <c r="B520" t="s">
        <v>493</v>
      </c>
      <c r="C520" t="s">
        <v>494</v>
      </c>
      <c r="D520" t="str">
        <f t="shared" si="16"/>
        <v>Skilled craft</v>
      </c>
      <c r="E520" t="str">
        <f t="shared" si="17"/>
        <v/>
      </c>
      <c r="F520">
        <v>38.9</v>
      </c>
      <c r="G520" t="s">
        <v>52</v>
      </c>
    </row>
    <row r="521" spans="1:23" x14ac:dyDescent="0.25">
      <c r="A521" t="s">
        <v>21</v>
      </c>
      <c r="B521" t="s">
        <v>493</v>
      </c>
      <c r="C521" t="s">
        <v>494</v>
      </c>
      <c r="D521" t="str">
        <f t="shared" si="16"/>
        <v>Skilled craft</v>
      </c>
      <c r="E521" t="str">
        <f t="shared" si="17"/>
        <v>Male</v>
      </c>
      <c r="F521">
        <v>39</v>
      </c>
      <c r="G521" t="s">
        <v>36</v>
      </c>
      <c r="H521" s="1">
        <v>2750</v>
      </c>
      <c r="I521" t="s">
        <v>515</v>
      </c>
      <c r="J521">
        <v>25</v>
      </c>
      <c r="K521" t="s">
        <v>270</v>
      </c>
      <c r="L521" s="1">
        <v>2670</v>
      </c>
      <c r="M521" t="s">
        <v>497</v>
      </c>
      <c r="N521">
        <v>10</v>
      </c>
      <c r="O521" t="s">
        <v>360</v>
      </c>
      <c r="P521">
        <v>40</v>
      </c>
      <c r="Q521" t="s">
        <v>128</v>
      </c>
      <c r="R521">
        <v>4</v>
      </c>
      <c r="S521" t="s">
        <v>88</v>
      </c>
      <c r="T521">
        <v>0</v>
      </c>
      <c r="U521" t="s">
        <v>88</v>
      </c>
      <c r="V521">
        <v>0</v>
      </c>
      <c r="W521" t="s">
        <v>88</v>
      </c>
    </row>
    <row r="522" spans="1:23" hidden="1" x14ac:dyDescent="0.25">
      <c r="A522" t="s">
        <v>21</v>
      </c>
      <c r="B522" t="s">
        <v>493</v>
      </c>
      <c r="C522" t="s">
        <v>494</v>
      </c>
      <c r="D522" t="str">
        <f t="shared" si="16"/>
        <v>Skilled craft</v>
      </c>
      <c r="E522" t="str">
        <f t="shared" si="17"/>
        <v>Male</v>
      </c>
      <c r="F522">
        <v>40</v>
      </c>
      <c r="G522" t="s">
        <v>45</v>
      </c>
      <c r="H522">
        <v>92.6</v>
      </c>
      <c r="I522" t="s">
        <v>113</v>
      </c>
      <c r="J522">
        <v>0.8</v>
      </c>
      <c r="K522" t="s">
        <v>106</v>
      </c>
      <c r="L522">
        <v>89.9</v>
      </c>
      <c r="M522" t="s">
        <v>302</v>
      </c>
      <c r="N522">
        <v>0.3</v>
      </c>
      <c r="O522" t="s">
        <v>123</v>
      </c>
      <c r="P522">
        <v>1.3</v>
      </c>
      <c r="Q522" t="s">
        <v>81</v>
      </c>
      <c r="R522">
        <v>0.1</v>
      </c>
      <c r="S522" t="s">
        <v>46</v>
      </c>
      <c r="T522">
        <v>0</v>
      </c>
      <c r="U522" t="s">
        <v>49</v>
      </c>
      <c r="V522">
        <v>0</v>
      </c>
      <c r="W522" t="s">
        <v>49</v>
      </c>
    </row>
    <row r="523" spans="1:23" hidden="1" x14ac:dyDescent="0.25">
      <c r="A523" t="s">
        <v>21</v>
      </c>
      <c r="B523" t="s">
        <v>493</v>
      </c>
      <c r="C523" t="s">
        <v>494</v>
      </c>
      <c r="D523" t="str">
        <f t="shared" si="16"/>
        <v>Skilled craft</v>
      </c>
      <c r="E523" t="str">
        <f t="shared" si="17"/>
        <v/>
      </c>
      <c r="F523">
        <v>40.9</v>
      </c>
      <c r="G523" t="s">
        <v>64</v>
      </c>
    </row>
    <row r="524" spans="1:23" x14ac:dyDescent="0.25">
      <c r="A524" t="s">
        <v>21</v>
      </c>
      <c r="B524" t="s">
        <v>493</v>
      </c>
      <c r="C524" t="s">
        <v>494</v>
      </c>
      <c r="D524" t="str">
        <f t="shared" si="16"/>
        <v>Skilled craft</v>
      </c>
      <c r="E524" t="str">
        <f t="shared" si="17"/>
        <v>Female</v>
      </c>
      <c r="F524">
        <v>41</v>
      </c>
      <c r="G524" t="s">
        <v>36</v>
      </c>
      <c r="H524">
        <v>220</v>
      </c>
      <c r="I524" t="s">
        <v>312</v>
      </c>
      <c r="J524">
        <v>0</v>
      </c>
      <c r="K524" t="s">
        <v>88</v>
      </c>
      <c r="L524">
        <v>220</v>
      </c>
      <c r="M524" t="s">
        <v>312</v>
      </c>
      <c r="N524">
        <v>0</v>
      </c>
      <c r="O524" t="s">
        <v>88</v>
      </c>
      <c r="P524">
        <v>0</v>
      </c>
      <c r="Q524" t="s">
        <v>88</v>
      </c>
      <c r="R524">
        <v>0</v>
      </c>
      <c r="S524" t="s">
        <v>88</v>
      </c>
      <c r="T524">
        <v>0</v>
      </c>
      <c r="U524" t="s">
        <v>88</v>
      </c>
      <c r="V524">
        <v>0</v>
      </c>
      <c r="W524" t="s">
        <v>88</v>
      </c>
    </row>
    <row r="525" spans="1:23" hidden="1" x14ac:dyDescent="0.25">
      <c r="A525" t="s">
        <v>21</v>
      </c>
      <c r="B525" t="s">
        <v>493</v>
      </c>
      <c r="C525" t="s">
        <v>494</v>
      </c>
      <c r="D525" t="str">
        <f t="shared" si="16"/>
        <v>Skilled craft</v>
      </c>
      <c r="E525" t="str">
        <f t="shared" si="17"/>
        <v>Female</v>
      </c>
      <c r="F525">
        <v>42</v>
      </c>
      <c r="G525" t="s">
        <v>45</v>
      </c>
      <c r="H525">
        <v>7.4</v>
      </c>
      <c r="I525" t="s">
        <v>266</v>
      </c>
      <c r="J525">
        <v>0</v>
      </c>
      <c r="K525" t="s">
        <v>49</v>
      </c>
      <c r="L525">
        <v>7.4</v>
      </c>
      <c r="M525" t="s">
        <v>266</v>
      </c>
      <c r="N525">
        <v>0</v>
      </c>
      <c r="O525" t="s">
        <v>49</v>
      </c>
      <c r="P525">
        <v>0</v>
      </c>
      <c r="Q525" t="s">
        <v>49</v>
      </c>
      <c r="R525">
        <v>0</v>
      </c>
      <c r="S525" t="s">
        <v>49</v>
      </c>
      <c r="T525">
        <v>0</v>
      </c>
      <c r="U525" t="s">
        <v>49</v>
      </c>
      <c r="V525">
        <v>0</v>
      </c>
      <c r="W525" t="s">
        <v>49</v>
      </c>
    </row>
    <row r="526" spans="1:23" hidden="1" x14ac:dyDescent="0.25">
      <c r="A526" t="s">
        <v>21</v>
      </c>
      <c r="B526" t="s">
        <v>493</v>
      </c>
      <c r="C526" t="s">
        <v>494</v>
      </c>
      <c r="D526" t="str">
        <f t="shared" si="16"/>
        <v>Service/Maintenance</v>
      </c>
      <c r="E526" t="str">
        <f t="shared" si="17"/>
        <v/>
      </c>
      <c r="F526">
        <v>42.8</v>
      </c>
      <c r="G526" t="s">
        <v>195</v>
      </c>
    </row>
    <row r="527" spans="1:23" hidden="1" x14ac:dyDescent="0.25">
      <c r="A527" t="s">
        <v>21</v>
      </c>
      <c r="B527" t="s">
        <v>493</v>
      </c>
      <c r="C527" t="s">
        <v>494</v>
      </c>
      <c r="D527" t="str">
        <f t="shared" si="16"/>
        <v>Service/Maintenance</v>
      </c>
      <c r="E527" t="str">
        <f t="shared" si="17"/>
        <v/>
      </c>
      <c r="F527">
        <v>42.9</v>
      </c>
      <c r="G527" t="s">
        <v>35</v>
      </c>
    </row>
    <row r="528" spans="1:23" x14ac:dyDescent="0.25">
      <c r="A528" t="s">
        <v>21</v>
      </c>
      <c r="B528" t="s">
        <v>493</v>
      </c>
      <c r="C528" t="s">
        <v>494</v>
      </c>
      <c r="D528" t="str">
        <f t="shared" si="16"/>
        <v>Service/Maintenance</v>
      </c>
      <c r="E528" t="str">
        <f t="shared" si="17"/>
        <v>Total, both sexes</v>
      </c>
      <c r="F528">
        <v>43</v>
      </c>
      <c r="G528" t="s">
        <v>36</v>
      </c>
      <c r="H528" s="1">
        <v>8815</v>
      </c>
      <c r="I528" t="s">
        <v>313</v>
      </c>
      <c r="J528">
        <v>140</v>
      </c>
      <c r="K528" t="s">
        <v>153</v>
      </c>
      <c r="L528" s="1">
        <v>8270</v>
      </c>
      <c r="M528" t="s">
        <v>516</v>
      </c>
      <c r="N528">
        <v>160</v>
      </c>
      <c r="O528" t="s">
        <v>236</v>
      </c>
      <c r="P528">
        <v>40</v>
      </c>
      <c r="Q528" t="s">
        <v>251</v>
      </c>
      <c r="R528">
        <v>90</v>
      </c>
      <c r="S528" t="s">
        <v>57</v>
      </c>
      <c r="T528">
        <v>0</v>
      </c>
      <c r="U528" t="s">
        <v>88</v>
      </c>
      <c r="V528">
        <v>115</v>
      </c>
      <c r="W528" t="s">
        <v>247</v>
      </c>
    </row>
    <row r="529" spans="1:23" hidden="1" x14ac:dyDescent="0.25">
      <c r="A529" t="s">
        <v>21</v>
      </c>
      <c r="B529" t="s">
        <v>493</v>
      </c>
      <c r="C529" t="s">
        <v>494</v>
      </c>
      <c r="D529" t="str">
        <f t="shared" si="16"/>
        <v>Service/Maintenance</v>
      </c>
      <c r="E529" t="str">
        <f t="shared" si="17"/>
        <v>Total, both sexes</v>
      </c>
      <c r="F529">
        <v>44</v>
      </c>
      <c r="G529" t="s">
        <v>45</v>
      </c>
      <c r="H529">
        <v>100</v>
      </c>
      <c r="I529" t="s">
        <v>62</v>
      </c>
      <c r="J529">
        <v>1.6</v>
      </c>
      <c r="K529" t="s">
        <v>49</v>
      </c>
      <c r="L529">
        <v>93.8</v>
      </c>
      <c r="M529" t="s">
        <v>81</v>
      </c>
      <c r="N529">
        <v>1.8</v>
      </c>
      <c r="O529" t="s">
        <v>149</v>
      </c>
      <c r="P529">
        <v>0.5</v>
      </c>
      <c r="Q529" t="s">
        <v>50</v>
      </c>
      <c r="R529">
        <v>1</v>
      </c>
      <c r="S529" t="s">
        <v>49</v>
      </c>
      <c r="T529">
        <v>0</v>
      </c>
      <c r="U529" t="s">
        <v>62</v>
      </c>
      <c r="V529">
        <v>1.3</v>
      </c>
      <c r="W529" t="s">
        <v>123</v>
      </c>
    </row>
    <row r="530" spans="1:23" hidden="1" x14ac:dyDescent="0.25">
      <c r="A530" t="s">
        <v>21</v>
      </c>
      <c r="B530" t="s">
        <v>493</v>
      </c>
      <c r="C530" t="s">
        <v>494</v>
      </c>
      <c r="D530" t="str">
        <f t="shared" si="16"/>
        <v>Service/Maintenance</v>
      </c>
      <c r="E530" t="str">
        <f t="shared" si="17"/>
        <v/>
      </c>
      <c r="F530">
        <v>44.9</v>
      </c>
      <c r="G530" t="s">
        <v>52</v>
      </c>
    </row>
    <row r="531" spans="1:23" x14ac:dyDescent="0.25">
      <c r="A531" t="s">
        <v>21</v>
      </c>
      <c r="B531" t="s">
        <v>493</v>
      </c>
      <c r="C531" t="s">
        <v>494</v>
      </c>
      <c r="D531" t="str">
        <f t="shared" si="16"/>
        <v>Service/Maintenance</v>
      </c>
      <c r="E531" t="str">
        <f t="shared" si="17"/>
        <v>Male</v>
      </c>
      <c r="F531">
        <v>45</v>
      </c>
      <c r="G531" t="s">
        <v>36</v>
      </c>
      <c r="H531" s="1">
        <v>4740</v>
      </c>
      <c r="I531" t="s">
        <v>257</v>
      </c>
      <c r="J531">
        <v>70</v>
      </c>
      <c r="K531" t="s">
        <v>291</v>
      </c>
      <c r="L531" s="1">
        <v>4465</v>
      </c>
      <c r="M531" t="s">
        <v>517</v>
      </c>
      <c r="N531">
        <v>120</v>
      </c>
      <c r="O531" t="s">
        <v>358</v>
      </c>
      <c r="P531">
        <v>25</v>
      </c>
      <c r="Q531" t="s">
        <v>194</v>
      </c>
      <c r="R531">
        <v>0</v>
      </c>
      <c r="S531" t="s">
        <v>88</v>
      </c>
      <c r="T531">
        <v>0</v>
      </c>
      <c r="U531" t="s">
        <v>88</v>
      </c>
      <c r="V531">
        <v>70</v>
      </c>
      <c r="W531" t="s">
        <v>283</v>
      </c>
    </row>
    <row r="532" spans="1:23" hidden="1" x14ac:dyDescent="0.25">
      <c r="A532" t="s">
        <v>21</v>
      </c>
      <c r="B532" t="s">
        <v>493</v>
      </c>
      <c r="C532" t="s">
        <v>494</v>
      </c>
      <c r="D532" t="str">
        <f t="shared" si="16"/>
        <v>Service/Maintenance</v>
      </c>
      <c r="E532" t="str">
        <f t="shared" si="17"/>
        <v>Male</v>
      </c>
      <c r="F532">
        <v>46</v>
      </c>
      <c r="G532" t="s">
        <v>45</v>
      </c>
      <c r="H532">
        <v>53.8</v>
      </c>
      <c r="I532" t="s">
        <v>302</v>
      </c>
      <c r="J532">
        <v>0.8</v>
      </c>
      <c r="K532" t="s">
        <v>123</v>
      </c>
      <c r="L532">
        <v>50.7</v>
      </c>
      <c r="M532" t="s">
        <v>132</v>
      </c>
      <c r="N532">
        <v>1.4</v>
      </c>
      <c r="O532" t="s">
        <v>123</v>
      </c>
      <c r="P532">
        <v>0.3</v>
      </c>
      <c r="Q532" t="s">
        <v>50</v>
      </c>
      <c r="R532">
        <v>0</v>
      </c>
      <c r="S532" t="s">
        <v>62</v>
      </c>
      <c r="T532">
        <v>0</v>
      </c>
      <c r="U532" t="s">
        <v>62</v>
      </c>
      <c r="V532">
        <v>0.8</v>
      </c>
      <c r="W532" t="s">
        <v>49</v>
      </c>
    </row>
    <row r="533" spans="1:23" hidden="1" x14ac:dyDescent="0.25">
      <c r="A533" t="s">
        <v>21</v>
      </c>
      <c r="B533" t="s">
        <v>493</v>
      </c>
      <c r="C533" t="s">
        <v>494</v>
      </c>
      <c r="D533" t="str">
        <f t="shared" si="16"/>
        <v>Service/Maintenance</v>
      </c>
      <c r="E533" t="str">
        <f t="shared" si="17"/>
        <v/>
      </c>
      <c r="F533">
        <v>46.9</v>
      </c>
      <c r="G533" t="s">
        <v>64</v>
      </c>
    </row>
    <row r="534" spans="1:23" x14ac:dyDescent="0.25">
      <c r="A534" t="s">
        <v>21</v>
      </c>
      <c r="B534" t="s">
        <v>493</v>
      </c>
      <c r="C534" t="s">
        <v>494</v>
      </c>
      <c r="D534" t="str">
        <f t="shared" si="16"/>
        <v>Service/Maintenance</v>
      </c>
      <c r="E534" t="str">
        <f t="shared" si="17"/>
        <v>Female</v>
      </c>
      <c r="F534">
        <v>47</v>
      </c>
      <c r="G534" t="s">
        <v>36</v>
      </c>
      <c r="H534" s="1">
        <v>4075</v>
      </c>
      <c r="I534" t="s">
        <v>253</v>
      </c>
      <c r="J534">
        <v>75</v>
      </c>
      <c r="K534" t="s">
        <v>249</v>
      </c>
      <c r="L534" s="1">
        <v>3810</v>
      </c>
      <c r="M534" t="s">
        <v>518</v>
      </c>
      <c r="N534">
        <v>45</v>
      </c>
      <c r="O534" t="s">
        <v>281</v>
      </c>
      <c r="P534">
        <v>15</v>
      </c>
      <c r="Q534" t="s">
        <v>170</v>
      </c>
      <c r="R534">
        <v>90</v>
      </c>
      <c r="S534" t="s">
        <v>57</v>
      </c>
      <c r="T534">
        <v>0</v>
      </c>
      <c r="U534" t="s">
        <v>88</v>
      </c>
      <c r="V534">
        <v>45</v>
      </c>
      <c r="W534" t="s">
        <v>163</v>
      </c>
    </row>
    <row r="535" spans="1:23" hidden="1" x14ac:dyDescent="0.25">
      <c r="A535" t="s">
        <v>21</v>
      </c>
      <c r="B535" t="s">
        <v>493</v>
      </c>
      <c r="C535" t="s">
        <v>494</v>
      </c>
      <c r="D535" t="str">
        <f t="shared" si="16"/>
        <v>Service/Maintenance</v>
      </c>
      <c r="E535" t="str">
        <f t="shared" si="17"/>
        <v>Female</v>
      </c>
      <c r="F535">
        <v>48</v>
      </c>
      <c r="G535" t="s">
        <v>45</v>
      </c>
      <c r="H535">
        <v>46.2</v>
      </c>
      <c r="I535" t="s">
        <v>302</v>
      </c>
      <c r="J535">
        <v>0.9</v>
      </c>
      <c r="K535" t="s">
        <v>123</v>
      </c>
      <c r="L535">
        <v>43.2</v>
      </c>
      <c r="M535" t="s">
        <v>132</v>
      </c>
      <c r="N535">
        <v>0.5</v>
      </c>
      <c r="O535" t="s">
        <v>49</v>
      </c>
      <c r="P535">
        <v>0.2</v>
      </c>
      <c r="Q535" t="s">
        <v>62</v>
      </c>
      <c r="R535">
        <v>1</v>
      </c>
      <c r="S535" t="s">
        <v>49</v>
      </c>
      <c r="T535">
        <v>0</v>
      </c>
      <c r="U535" t="s">
        <v>62</v>
      </c>
      <c r="V535">
        <v>0.5</v>
      </c>
      <c r="W535" t="s">
        <v>63</v>
      </c>
    </row>
    <row r="536" spans="1:23" hidden="1" x14ac:dyDescent="0.25">
      <c r="A536" t="s">
        <v>21</v>
      </c>
      <c r="B536" t="s">
        <v>493</v>
      </c>
      <c r="C536" t="s">
        <v>494</v>
      </c>
      <c r="D536" t="str">
        <f t="shared" si="16"/>
        <v>Unemployed, no work experience in the last 5 years or most recent job was in a military-specific occupation</v>
      </c>
      <c r="E536" t="str">
        <f t="shared" si="17"/>
        <v/>
      </c>
      <c r="F536">
        <v>48.8</v>
      </c>
      <c r="G536" t="s">
        <v>214</v>
      </c>
    </row>
    <row r="537" spans="1:23" hidden="1" x14ac:dyDescent="0.25">
      <c r="A537" t="s">
        <v>21</v>
      </c>
      <c r="B537" t="s">
        <v>493</v>
      </c>
      <c r="C537" t="s">
        <v>494</v>
      </c>
      <c r="D537" t="str">
        <f t="shared" si="16"/>
        <v>Unemployed, no work experience in the last 5 years or most recent job was in a military-specific occupation</v>
      </c>
      <c r="E537" t="str">
        <f t="shared" si="17"/>
        <v/>
      </c>
      <c r="F537">
        <v>48.9</v>
      </c>
      <c r="G537" t="s">
        <v>35</v>
      </c>
    </row>
    <row r="538" spans="1:23" x14ac:dyDescent="0.25">
      <c r="A538" t="s">
        <v>21</v>
      </c>
      <c r="B538" t="s">
        <v>493</v>
      </c>
      <c r="C538" t="s">
        <v>494</v>
      </c>
      <c r="D538" t="str">
        <f t="shared" si="16"/>
        <v>Unemployed, no work experience in the last 5 years or most recent job was in a military-specific occupation</v>
      </c>
      <c r="E538" t="str">
        <f t="shared" si="17"/>
        <v>Total, both sexes</v>
      </c>
      <c r="F538">
        <v>49</v>
      </c>
      <c r="G538" t="s">
        <v>36</v>
      </c>
      <c r="H538">
        <v>60</v>
      </c>
      <c r="I538" t="s">
        <v>251</v>
      </c>
      <c r="J538">
        <v>0</v>
      </c>
      <c r="K538" t="s">
        <v>88</v>
      </c>
      <c r="L538">
        <v>55</v>
      </c>
      <c r="M538" t="s">
        <v>251</v>
      </c>
      <c r="N538">
        <v>0</v>
      </c>
      <c r="O538" t="s">
        <v>88</v>
      </c>
      <c r="P538">
        <v>0</v>
      </c>
      <c r="Q538" t="s">
        <v>88</v>
      </c>
      <c r="R538">
        <v>0</v>
      </c>
      <c r="S538" t="s">
        <v>88</v>
      </c>
      <c r="T538">
        <v>0</v>
      </c>
      <c r="U538" t="s">
        <v>88</v>
      </c>
      <c r="V538">
        <v>4</v>
      </c>
      <c r="W538" t="s">
        <v>237</v>
      </c>
    </row>
    <row r="539" spans="1:23" hidden="1" x14ac:dyDescent="0.25">
      <c r="A539" t="s">
        <v>21</v>
      </c>
      <c r="B539" t="s">
        <v>493</v>
      </c>
      <c r="C539" t="s">
        <v>494</v>
      </c>
      <c r="D539" t="str">
        <f t="shared" si="16"/>
        <v>Unemployed, no work experience in the last 5 years or most recent job was in a military-specific occupation</v>
      </c>
      <c r="E539" t="str">
        <f t="shared" si="17"/>
        <v>Total, both sexes</v>
      </c>
      <c r="F539">
        <v>50</v>
      </c>
      <c r="G539" t="s">
        <v>45</v>
      </c>
      <c r="H539">
        <v>100</v>
      </c>
      <c r="I539" t="s">
        <v>510</v>
      </c>
      <c r="J539">
        <v>0</v>
      </c>
      <c r="K539" t="s">
        <v>510</v>
      </c>
      <c r="L539">
        <v>91.7</v>
      </c>
      <c r="M539" t="s">
        <v>519</v>
      </c>
      <c r="N539">
        <v>0</v>
      </c>
      <c r="O539" t="s">
        <v>510</v>
      </c>
      <c r="P539">
        <v>0</v>
      </c>
      <c r="Q539" t="s">
        <v>510</v>
      </c>
      <c r="R539">
        <v>0</v>
      </c>
      <c r="S539" t="s">
        <v>510</v>
      </c>
      <c r="T539">
        <v>0</v>
      </c>
      <c r="U539" t="s">
        <v>510</v>
      </c>
      <c r="V539">
        <v>6.7</v>
      </c>
      <c r="W539" t="s">
        <v>520</v>
      </c>
    </row>
    <row r="540" spans="1:23" hidden="1" x14ac:dyDescent="0.25">
      <c r="A540" t="s">
        <v>21</v>
      </c>
      <c r="B540" t="s">
        <v>493</v>
      </c>
      <c r="C540" t="s">
        <v>494</v>
      </c>
      <c r="D540" t="str">
        <f t="shared" si="16"/>
        <v>Unemployed, no work experience in the last 5 years or most recent job was in a military-specific occupation</v>
      </c>
      <c r="E540" t="str">
        <f t="shared" si="17"/>
        <v/>
      </c>
      <c r="F540">
        <v>50.9</v>
      </c>
      <c r="G540" t="s">
        <v>52</v>
      </c>
    </row>
    <row r="541" spans="1:23" x14ac:dyDescent="0.25">
      <c r="A541" t="s">
        <v>21</v>
      </c>
      <c r="B541" t="s">
        <v>493</v>
      </c>
      <c r="C541" t="s">
        <v>494</v>
      </c>
      <c r="D541" t="str">
        <f t="shared" si="16"/>
        <v>Unemployed, no work experience in the last 5 years or most recent job was in a military-specific occupation</v>
      </c>
      <c r="E541" t="str">
        <f t="shared" si="17"/>
        <v>Male</v>
      </c>
      <c r="F541">
        <v>51</v>
      </c>
      <c r="G541" t="s">
        <v>36</v>
      </c>
      <c r="H541">
        <v>40</v>
      </c>
      <c r="I541" t="s">
        <v>163</v>
      </c>
      <c r="J541">
        <v>0</v>
      </c>
      <c r="K541" t="s">
        <v>88</v>
      </c>
      <c r="L541">
        <v>35</v>
      </c>
      <c r="M541" t="s">
        <v>147</v>
      </c>
      <c r="N541">
        <v>0</v>
      </c>
      <c r="O541" t="s">
        <v>88</v>
      </c>
      <c r="P541">
        <v>0</v>
      </c>
      <c r="Q541" t="s">
        <v>88</v>
      </c>
      <c r="R541">
        <v>0</v>
      </c>
      <c r="S541" t="s">
        <v>88</v>
      </c>
      <c r="T541">
        <v>0</v>
      </c>
      <c r="U541" t="s">
        <v>88</v>
      </c>
      <c r="V541">
        <v>4</v>
      </c>
      <c r="W541" t="s">
        <v>237</v>
      </c>
    </row>
    <row r="542" spans="1:23" hidden="1" x14ac:dyDescent="0.25">
      <c r="A542" t="s">
        <v>21</v>
      </c>
      <c r="B542" t="s">
        <v>493</v>
      </c>
      <c r="C542" t="s">
        <v>494</v>
      </c>
      <c r="D542" t="str">
        <f t="shared" si="16"/>
        <v>Unemployed, no work experience in the last 5 years or most recent job was in a military-specific occupation</v>
      </c>
      <c r="E542" t="str">
        <f t="shared" si="17"/>
        <v>Male</v>
      </c>
      <c r="F542">
        <v>52</v>
      </c>
      <c r="G542" t="s">
        <v>45</v>
      </c>
      <c r="H542">
        <v>66.7</v>
      </c>
      <c r="I542" t="s">
        <v>521</v>
      </c>
      <c r="J542">
        <v>0</v>
      </c>
      <c r="K542" t="s">
        <v>510</v>
      </c>
      <c r="L542">
        <v>58.3</v>
      </c>
      <c r="M542" t="s">
        <v>522</v>
      </c>
      <c r="N542">
        <v>0</v>
      </c>
      <c r="O542" t="s">
        <v>510</v>
      </c>
      <c r="P542">
        <v>0</v>
      </c>
      <c r="Q542" t="s">
        <v>510</v>
      </c>
      <c r="R542">
        <v>0</v>
      </c>
      <c r="S542" t="s">
        <v>510</v>
      </c>
      <c r="T542">
        <v>0</v>
      </c>
      <c r="U542" t="s">
        <v>510</v>
      </c>
      <c r="V542">
        <v>6.7</v>
      </c>
      <c r="W542" t="s">
        <v>520</v>
      </c>
    </row>
    <row r="543" spans="1:23" hidden="1" x14ac:dyDescent="0.25">
      <c r="A543" t="s">
        <v>21</v>
      </c>
      <c r="B543" t="s">
        <v>493</v>
      </c>
      <c r="C543" t="s">
        <v>494</v>
      </c>
      <c r="D543" t="str">
        <f t="shared" si="16"/>
        <v>Unemployed, no work experience in the last 5 years or most recent job was in a military-specific occupation</v>
      </c>
      <c r="E543" t="str">
        <f t="shared" si="17"/>
        <v/>
      </c>
      <c r="F543">
        <v>52.9</v>
      </c>
      <c r="G543" t="s">
        <v>64</v>
      </c>
    </row>
    <row r="544" spans="1:23" x14ac:dyDescent="0.25">
      <c r="A544" t="s">
        <v>21</v>
      </c>
      <c r="B544" t="s">
        <v>493</v>
      </c>
      <c r="C544" t="s">
        <v>494</v>
      </c>
      <c r="D544" t="str">
        <f t="shared" si="16"/>
        <v>Unemployed, no work experience in the last 5 years or most recent job was in a military-specific occupation</v>
      </c>
      <c r="E544" t="str">
        <f t="shared" si="17"/>
        <v>Female</v>
      </c>
      <c r="F544">
        <v>53</v>
      </c>
      <c r="G544" t="s">
        <v>36</v>
      </c>
      <c r="H544">
        <v>20</v>
      </c>
      <c r="I544" t="s">
        <v>193</v>
      </c>
      <c r="J544">
        <v>0</v>
      </c>
      <c r="K544" t="s">
        <v>88</v>
      </c>
      <c r="L544">
        <v>20</v>
      </c>
      <c r="M544" t="s">
        <v>193</v>
      </c>
      <c r="N544">
        <v>0</v>
      </c>
      <c r="O544" t="s">
        <v>88</v>
      </c>
      <c r="P544">
        <v>0</v>
      </c>
      <c r="Q544" t="s">
        <v>88</v>
      </c>
      <c r="R544">
        <v>0</v>
      </c>
      <c r="S544" t="s">
        <v>88</v>
      </c>
      <c r="T544">
        <v>0</v>
      </c>
      <c r="U544" t="s">
        <v>88</v>
      </c>
      <c r="V544">
        <v>0</v>
      </c>
      <c r="W544" t="s">
        <v>88</v>
      </c>
    </row>
    <row r="545" spans="1:23" hidden="1" x14ac:dyDescent="0.25">
      <c r="A545" t="s">
        <v>21</v>
      </c>
      <c r="B545" t="s">
        <v>493</v>
      </c>
      <c r="C545" t="s">
        <v>494</v>
      </c>
      <c r="D545" t="str">
        <f t="shared" si="16"/>
        <v>Unemployed, no work experience in the last 5 years or most recent job was in a military-specific occupation</v>
      </c>
      <c r="E545" t="str">
        <f t="shared" si="17"/>
        <v>Female</v>
      </c>
      <c r="F545">
        <v>54</v>
      </c>
      <c r="G545" t="s">
        <v>45</v>
      </c>
      <c r="H545">
        <v>33.299999999999997</v>
      </c>
      <c r="I545" t="s">
        <v>523</v>
      </c>
      <c r="J545">
        <v>0</v>
      </c>
      <c r="K545" t="s">
        <v>510</v>
      </c>
      <c r="L545">
        <v>33.299999999999997</v>
      </c>
      <c r="M545" t="s">
        <v>523</v>
      </c>
      <c r="N545">
        <v>0</v>
      </c>
      <c r="O545" t="s">
        <v>510</v>
      </c>
      <c r="P545">
        <v>0</v>
      </c>
      <c r="Q545" t="s">
        <v>510</v>
      </c>
      <c r="R545">
        <v>0</v>
      </c>
      <c r="S545" t="s">
        <v>510</v>
      </c>
      <c r="T545">
        <v>0</v>
      </c>
      <c r="U545" t="s">
        <v>510</v>
      </c>
      <c r="V545">
        <v>0</v>
      </c>
      <c r="W545" t="s">
        <v>510</v>
      </c>
    </row>
    <row r="546" spans="1:23" hidden="1" x14ac:dyDescent="0.25">
      <c r="A546" t="s">
        <v>21</v>
      </c>
      <c r="B546" t="s">
        <v>524</v>
      </c>
      <c r="C546" t="s">
        <v>525</v>
      </c>
      <c r="D546" t="str">
        <f t="shared" si="16"/>
        <v>Officials/Administrators</v>
      </c>
      <c r="E546" t="str">
        <f t="shared" si="17"/>
        <v/>
      </c>
      <c r="F546">
        <v>0.8</v>
      </c>
      <c r="G546" t="s">
        <v>34</v>
      </c>
    </row>
    <row r="547" spans="1:23" hidden="1" x14ac:dyDescent="0.25">
      <c r="A547" t="s">
        <v>21</v>
      </c>
      <c r="B547" t="s">
        <v>524</v>
      </c>
      <c r="C547" t="s">
        <v>525</v>
      </c>
      <c r="D547" t="str">
        <f t="shared" si="16"/>
        <v>Officials/Administrators</v>
      </c>
      <c r="E547" t="str">
        <f t="shared" si="17"/>
        <v/>
      </c>
      <c r="F547">
        <v>0.9</v>
      </c>
      <c r="G547" t="s">
        <v>35</v>
      </c>
    </row>
    <row r="548" spans="1:23" x14ac:dyDescent="0.25">
      <c r="A548" t="s">
        <v>21</v>
      </c>
      <c r="B548" t="s">
        <v>524</v>
      </c>
      <c r="C548" t="s">
        <v>525</v>
      </c>
      <c r="D548" t="str">
        <f t="shared" si="16"/>
        <v>Officials/Administrators</v>
      </c>
      <c r="E548" t="str">
        <f t="shared" si="17"/>
        <v>Total, both sexes</v>
      </c>
      <c r="F548">
        <v>1</v>
      </c>
      <c r="G548" t="s">
        <v>36</v>
      </c>
      <c r="H548" s="1">
        <v>39730</v>
      </c>
      <c r="I548" t="s">
        <v>526</v>
      </c>
      <c r="J548">
        <v>925</v>
      </c>
      <c r="K548" t="s">
        <v>208</v>
      </c>
      <c r="L548" s="1">
        <v>35250</v>
      </c>
      <c r="M548" t="s">
        <v>527</v>
      </c>
      <c r="N548" s="1">
        <v>1145</v>
      </c>
      <c r="O548" t="s">
        <v>528</v>
      </c>
      <c r="P548">
        <v>45</v>
      </c>
      <c r="Q548" t="s">
        <v>194</v>
      </c>
      <c r="R548" s="1">
        <v>1560</v>
      </c>
      <c r="S548" t="s">
        <v>529</v>
      </c>
      <c r="T548">
        <v>0</v>
      </c>
      <c r="U548" t="s">
        <v>88</v>
      </c>
      <c r="V548">
        <v>810</v>
      </c>
      <c r="W548" t="s">
        <v>530</v>
      </c>
    </row>
    <row r="549" spans="1:23" hidden="1" x14ac:dyDescent="0.25">
      <c r="A549" t="s">
        <v>21</v>
      </c>
      <c r="B549" t="s">
        <v>524</v>
      </c>
      <c r="C549" t="s">
        <v>525</v>
      </c>
      <c r="D549" t="str">
        <f t="shared" si="16"/>
        <v>Officials/Administrators</v>
      </c>
      <c r="E549" t="str">
        <f t="shared" si="17"/>
        <v>Total, both sexes</v>
      </c>
      <c r="F549">
        <v>2</v>
      </c>
      <c r="G549" t="s">
        <v>45</v>
      </c>
      <c r="H549">
        <v>100</v>
      </c>
      <c r="I549" t="s">
        <v>46</v>
      </c>
      <c r="J549">
        <v>2.2999999999999998</v>
      </c>
      <c r="K549" t="s">
        <v>47</v>
      </c>
      <c r="L549">
        <v>88.7</v>
      </c>
      <c r="M549" t="s">
        <v>48</v>
      </c>
      <c r="N549">
        <v>2.9</v>
      </c>
      <c r="O549" t="s">
        <v>49</v>
      </c>
      <c r="P549">
        <v>0.1</v>
      </c>
      <c r="Q549" t="s">
        <v>46</v>
      </c>
      <c r="R549">
        <v>3.9</v>
      </c>
      <c r="S549" t="s">
        <v>123</v>
      </c>
      <c r="T549">
        <v>0</v>
      </c>
      <c r="U549" t="s">
        <v>46</v>
      </c>
      <c r="V549">
        <v>2</v>
      </c>
      <c r="W549" t="s">
        <v>47</v>
      </c>
    </row>
    <row r="550" spans="1:23" hidden="1" x14ac:dyDescent="0.25">
      <c r="A550" t="s">
        <v>21</v>
      </c>
      <c r="B550" t="s">
        <v>524</v>
      </c>
      <c r="C550" t="s">
        <v>525</v>
      </c>
      <c r="D550" t="str">
        <f t="shared" si="16"/>
        <v>Officials/Administrators</v>
      </c>
      <c r="E550" t="str">
        <f t="shared" si="17"/>
        <v/>
      </c>
      <c r="F550">
        <v>2.9</v>
      </c>
      <c r="G550" t="s">
        <v>52</v>
      </c>
    </row>
    <row r="551" spans="1:23" x14ac:dyDescent="0.25">
      <c r="A551" t="s">
        <v>21</v>
      </c>
      <c r="B551" t="s">
        <v>524</v>
      </c>
      <c r="C551" t="s">
        <v>525</v>
      </c>
      <c r="D551" t="str">
        <f t="shared" si="16"/>
        <v>Officials/Administrators</v>
      </c>
      <c r="E551" t="str">
        <f t="shared" si="17"/>
        <v>Male</v>
      </c>
      <c r="F551">
        <v>3</v>
      </c>
      <c r="G551" t="s">
        <v>36</v>
      </c>
      <c r="H551" s="1">
        <v>21505</v>
      </c>
      <c r="I551" t="s">
        <v>531</v>
      </c>
      <c r="J551">
        <v>540</v>
      </c>
      <c r="K551" t="s">
        <v>192</v>
      </c>
      <c r="L551" s="1">
        <v>19300</v>
      </c>
      <c r="M551" t="s">
        <v>532</v>
      </c>
      <c r="N551">
        <v>625</v>
      </c>
      <c r="O551" t="s">
        <v>533</v>
      </c>
      <c r="P551">
        <v>10</v>
      </c>
      <c r="Q551" t="s">
        <v>245</v>
      </c>
      <c r="R551">
        <v>770</v>
      </c>
      <c r="S551" t="s">
        <v>192</v>
      </c>
      <c r="T551">
        <v>0</v>
      </c>
      <c r="U551" t="s">
        <v>88</v>
      </c>
      <c r="V551">
        <v>255</v>
      </c>
      <c r="W551" t="s">
        <v>105</v>
      </c>
    </row>
    <row r="552" spans="1:23" hidden="1" x14ac:dyDescent="0.25">
      <c r="A552" t="s">
        <v>21</v>
      </c>
      <c r="B552" t="s">
        <v>524</v>
      </c>
      <c r="C552" t="s">
        <v>525</v>
      </c>
      <c r="D552" t="str">
        <f t="shared" si="16"/>
        <v>Officials/Administrators</v>
      </c>
      <c r="E552" t="str">
        <f t="shared" si="17"/>
        <v>Male</v>
      </c>
      <c r="F552">
        <v>4</v>
      </c>
      <c r="G552" t="s">
        <v>45</v>
      </c>
      <c r="H552">
        <v>54.1</v>
      </c>
      <c r="I552" t="s">
        <v>81</v>
      </c>
      <c r="J552">
        <v>1.4</v>
      </c>
      <c r="K552" t="s">
        <v>50</v>
      </c>
      <c r="L552">
        <v>48.6</v>
      </c>
      <c r="M552" t="s">
        <v>89</v>
      </c>
      <c r="N552">
        <v>1.6</v>
      </c>
      <c r="O552" t="s">
        <v>47</v>
      </c>
      <c r="P552">
        <v>0</v>
      </c>
      <c r="Q552" t="s">
        <v>46</v>
      </c>
      <c r="R552">
        <v>1.9</v>
      </c>
      <c r="S552" t="s">
        <v>50</v>
      </c>
      <c r="T552">
        <v>0</v>
      </c>
      <c r="U552" t="s">
        <v>46</v>
      </c>
      <c r="V552">
        <v>0.6</v>
      </c>
      <c r="W552" t="s">
        <v>63</v>
      </c>
    </row>
    <row r="553" spans="1:23" hidden="1" x14ac:dyDescent="0.25">
      <c r="A553" t="s">
        <v>21</v>
      </c>
      <c r="B553" t="s">
        <v>524</v>
      </c>
      <c r="C553" t="s">
        <v>525</v>
      </c>
      <c r="D553" t="str">
        <f t="shared" si="16"/>
        <v>Officials/Administrators</v>
      </c>
      <c r="E553" t="str">
        <f t="shared" si="17"/>
        <v/>
      </c>
      <c r="F553">
        <v>4.9000000000000004</v>
      </c>
      <c r="G553" t="s">
        <v>64</v>
      </c>
    </row>
    <row r="554" spans="1:23" x14ac:dyDescent="0.25">
      <c r="A554" t="s">
        <v>21</v>
      </c>
      <c r="B554" t="s">
        <v>524</v>
      </c>
      <c r="C554" t="s">
        <v>525</v>
      </c>
      <c r="D554" t="str">
        <f t="shared" si="16"/>
        <v>Officials/Administrators</v>
      </c>
      <c r="E554" t="str">
        <f t="shared" si="17"/>
        <v>Female</v>
      </c>
      <c r="F554">
        <v>5</v>
      </c>
      <c r="G554" t="s">
        <v>36</v>
      </c>
      <c r="H554" s="1">
        <v>18225</v>
      </c>
      <c r="I554" t="s">
        <v>534</v>
      </c>
      <c r="J554">
        <v>380</v>
      </c>
      <c r="K554" t="s">
        <v>535</v>
      </c>
      <c r="L554" s="1">
        <v>15950</v>
      </c>
      <c r="M554" t="s">
        <v>536</v>
      </c>
      <c r="N554">
        <v>520</v>
      </c>
      <c r="O554" t="s">
        <v>93</v>
      </c>
      <c r="P554">
        <v>30</v>
      </c>
      <c r="Q554" t="s">
        <v>146</v>
      </c>
      <c r="R554">
        <v>790</v>
      </c>
      <c r="S554" t="s">
        <v>111</v>
      </c>
      <c r="T554">
        <v>0</v>
      </c>
      <c r="U554" t="s">
        <v>88</v>
      </c>
      <c r="V554">
        <v>555</v>
      </c>
      <c r="W554" t="s">
        <v>58</v>
      </c>
    </row>
    <row r="555" spans="1:23" hidden="1" x14ac:dyDescent="0.25">
      <c r="A555" t="s">
        <v>21</v>
      </c>
      <c r="B555" t="s">
        <v>524</v>
      </c>
      <c r="C555" t="s">
        <v>525</v>
      </c>
      <c r="D555" t="str">
        <f t="shared" si="16"/>
        <v>Officials/Administrators</v>
      </c>
      <c r="E555" t="str">
        <f t="shared" si="17"/>
        <v>Female</v>
      </c>
      <c r="F555">
        <v>6</v>
      </c>
      <c r="G555" t="s">
        <v>45</v>
      </c>
      <c r="H555">
        <v>45.9</v>
      </c>
      <c r="I555" t="s">
        <v>81</v>
      </c>
      <c r="J555">
        <v>1</v>
      </c>
      <c r="K555" t="s">
        <v>63</v>
      </c>
      <c r="L555">
        <v>40.1</v>
      </c>
      <c r="M555" t="s">
        <v>81</v>
      </c>
      <c r="N555">
        <v>1.3</v>
      </c>
      <c r="O555" t="s">
        <v>47</v>
      </c>
      <c r="P555">
        <v>0.1</v>
      </c>
      <c r="Q555" t="s">
        <v>46</v>
      </c>
      <c r="R555">
        <v>2</v>
      </c>
      <c r="S555" t="s">
        <v>47</v>
      </c>
      <c r="T555">
        <v>0</v>
      </c>
      <c r="U555" t="s">
        <v>46</v>
      </c>
      <c r="V555">
        <v>1.4</v>
      </c>
      <c r="W555" t="s">
        <v>50</v>
      </c>
    </row>
    <row r="556" spans="1:23" hidden="1" x14ac:dyDescent="0.25">
      <c r="A556" t="s">
        <v>21</v>
      </c>
      <c r="B556" t="s">
        <v>524</v>
      </c>
      <c r="C556" t="s">
        <v>525</v>
      </c>
      <c r="D556" t="str">
        <f t="shared" si="16"/>
        <v>Professionals</v>
      </c>
      <c r="E556" t="str">
        <f t="shared" si="17"/>
        <v/>
      </c>
      <c r="F556">
        <v>6.8</v>
      </c>
      <c r="G556" t="s">
        <v>72</v>
      </c>
    </row>
    <row r="557" spans="1:23" hidden="1" x14ac:dyDescent="0.25">
      <c r="A557" t="s">
        <v>21</v>
      </c>
      <c r="B557" t="s">
        <v>524</v>
      </c>
      <c r="C557" t="s">
        <v>525</v>
      </c>
      <c r="D557" t="str">
        <f t="shared" si="16"/>
        <v>Professionals</v>
      </c>
      <c r="E557" t="str">
        <f t="shared" si="17"/>
        <v/>
      </c>
      <c r="F557">
        <v>6.9</v>
      </c>
      <c r="G557" t="s">
        <v>35</v>
      </c>
    </row>
    <row r="558" spans="1:23" x14ac:dyDescent="0.25">
      <c r="A558" t="s">
        <v>21</v>
      </c>
      <c r="B558" t="s">
        <v>524</v>
      </c>
      <c r="C558" t="s">
        <v>525</v>
      </c>
      <c r="D558" t="str">
        <f t="shared" si="16"/>
        <v>Professionals</v>
      </c>
      <c r="E558" t="str">
        <f t="shared" si="17"/>
        <v>Total, both sexes</v>
      </c>
      <c r="F558">
        <v>7</v>
      </c>
      <c r="G558" t="s">
        <v>36</v>
      </c>
      <c r="H558" s="1">
        <v>54195</v>
      </c>
      <c r="I558" t="s">
        <v>537</v>
      </c>
      <c r="J558" s="1">
        <v>1635</v>
      </c>
      <c r="K558" t="s">
        <v>538</v>
      </c>
      <c r="L558" s="1">
        <v>45660</v>
      </c>
      <c r="M558" t="s">
        <v>539</v>
      </c>
      <c r="N558" s="1">
        <v>2275</v>
      </c>
      <c r="O558" t="s">
        <v>78</v>
      </c>
      <c r="P558">
        <v>75</v>
      </c>
      <c r="Q558" t="s">
        <v>291</v>
      </c>
      <c r="R558" s="1">
        <v>3940</v>
      </c>
      <c r="S558" t="s">
        <v>431</v>
      </c>
      <c r="T558">
        <v>30</v>
      </c>
      <c r="U558" t="s">
        <v>94</v>
      </c>
      <c r="V558">
        <v>580</v>
      </c>
      <c r="W558" t="s">
        <v>540</v>
      </c>
    </row>
    <row r="559" spans="1:23" hidden="1" x14ac:dyDescent="0.25">
      <c r="A559" t="s">
        <v>21</v>
      </c>
      <c r="B559" t="s">
        <v>524</v>
      </c>
      <c r="C559" t="s">
        <v>525</v>
      </c>
      <c r="D559" t="str">
        <f t="shared" si="16"/>
        <v>Professionals</v>
      </c>
      <c r="E559" t="str">
        <f t="shared" si="17"/>
        <v>Total, both sexes</v>
      </c>
      <c r="F559">
        <v>8</v>
      </c>
      <c r="G559" t="s">
        <v>45</v>
      </c>
      <c r="H559">
        <v>100</v>
      </c>
      <c r="I559" t="s">
        <v>46</v>
      </c>
      <c r="J559">
        <v>3</v>
      </c>
      <c r="K559" t="s">
        <v>49</v>
      </c>
      <c r="L559">
        <v>84.3</v>
      </c>
      <c r="M559" t="s">
        <v>51</v>
      </c>
      <c r="N559">
        <v>4.2</v>
      </c>
      <c r="O559" t="s">
        <v>47</v>
      </c>
      <c r="P559">
        <v>0.1</v>
      </c>
      <c r="Q559" t="s">
        <v>46</v>
      </c>
      <c r="R559">
        <v>7.3</v>
      </c>
      <c r="S559" t="s">
        <v>49</v>
      </c>
      <c r="T559">
        <v>0.1</v>
      </c>
      <c r="U559" t="s">
        <v>46</v>
      </c>
      <c r="V559">
        <v>1.1000000000000001</v>
      </c>
      <c r="W559" t="s">
        <v>63</v>
      </c>
    </row>
    <row r="560" spans="1:23" hidden="1" x14ac:dyDescent="0.25">
      <c r="A560" t="s">
        <v>21</v>
      </c>
      <c r="B560" t="s">
        <v>524</v>
      </c>
      <c r="C560" t="s">
        <v>525</v>
      </c>
      <c r="D560" t="str">
        <f t="shared" si="16"/>
        <v>Professionals</v>
      </c>
      <c r="E560" t="str">
        <f t="shared" si="17"/>
        <v/>
      </c>
      <c r="F560">
        <v>8.9</v>
      </c>
      <c r="G560" t="s">
        <v>52</v>
      </c>
    </row>
    <row r="561" spans="1:23" x14ac:dyDescent="0.25">
      <c r="A561" t="s">
        <v>21</v>
      </c>
      <c r="B561" t="s">
        <v>524</v>
      </c>
      <c r="C561" t="s">
        <v>525</v>
      </c>
      <c r="D561" t="str">
        <f t="shared" si="16"/>
        <v>Professionals</v>
      </c>
      <c r="E561" t="str">
        <f t="shared" si="17"/>
        <v>Male</v>
      </c>
      <c r="F561">
        <v>9</v>
      </c>
      <c r="G561" t="s">
        <v>36</v>
      </c>
      <c r="H561" s="1">
        <v>23920</v>
      </c>
      <c r="I561" t="s">
        <v>541</v>
      </c>
      <c r="J561">
        <v>630</v>
      </c>
      <c r="K561" t="s">
        <v>390</v>
      </c>
      <c r="L561" s="1">
        <v>19720</v>
      </c>
      <c r="M561" t="s">
        <v>542</v>
      </c>
      <c r="N561" s="1">
        <v>1160</v>
      </c>
      <c r="O561" t="s">
        <v>87</v>
      </c>
      <c r="P561">
        <v>35</v>
      </c>
      <c r="Q561" t="s">
        <v>251</v>
      </c>
      <c r="R561" s="1">
        <v>2155</v>
      </c>
      <c r="S561" t="s">
        <v>543</v>
      </c>
      <c r="T561">
        <v>0</v>
      </c>
      <c r="U561" t="s">
        <v>88</v>
      </c>
      <c r="V561">
        <v>220</v>
      </c>
      <c r="W561" t="s">
        <v>293</v>
      </c>
    </row>
    <row r="562" spans="1:23" hidden="1" x14ac:dyDescent="0.25">
      <c r="A562" t="s">
        <v>21</v>
      </c>
      <c r="B562" t="s">
        <v>524</v>
      </c>
      <c r="C562" t="s">
        <v>525</v>
      </c>
      <c r="D562" t="str">
        <f t="shared" si="16"/>
        <v>Professionals</v>
      </c>
      <c r="E562" t="str">
        <f t="shared" si="17"/>
        <v>Male</v>
      </c>
      <c r="F562">
        <v>10</v>
      </c>
      <c r="G562" t="s">
        <v>45</v>
      </c>
      <c r="H562">
        <v>44.1</v>
      </c>
      <c r="I562" t="s">
        <v>149</v>
      </c>
      <c r="J562">
        <v>1.2</v>
      </c>
      <c r="K562" t="s">
        <v>63</v>
      </c>
      <c r="L562">
        <v>36.4</v>
      </c>
      <c r="M562" t="s">
        <v>149</v>
      </c>
      <c r="N562">
        <v>2.1</v>
      </c>
      <c r="O562" t="s">
        <v>50</v>
      </c>
      <c r="P562">
        <v>0.1</v>
      </c>
      <c r="Q562" t="s">
        <v>46</v>
      </c>
      <c r="R562">
        <v>4</v>
      </c>
      <c r="S562" t="s">
        <v>50</v>
      </c>
      <c r="T562">
        <v>0</v>
      </c>
      <c r="U562" t="s">
        <v>46</v>
      </c>
      <c r="V562">
        <v>0.4</v>
      </c>
      <c r="W562" t="s">
        <v>62</v>
      </c>
    </row>
    <row r="563" spans="1:23" hidden="1" x14ac:dyDescent="0.25">
      <c r="A563" t="s">
        <v>21</v>
      </c>
      <c r="B563" t="s">
        <v>524</v>
      </c>
      <c r="C563" t="s">
        <v>525</v>
      </c>
      <c r="D563" t="str">
        <f t="shared" si="16"/>
        <v>Professionals</v>
      </c>
      <c r="E563" t="str">
        <f t="shared" si="17"/>
        <v/>
      </c>
      <c r="F563">
        <v>10.9</v>
      </c>
      <c r="G563" t="s">
        <v>64</v>
      </c>
    </row>
    <row r="564" spans="1:23" x14ac:dyDescent="0.25">
      <c r="A564" t="s">
        <v>21</v>
      </c>
      <c r="B564" t="s">
        <v>524</v>
      </c>
      <c r="C564" t="s">
        <v>525</v>
      </c>
      <c r="D564" t="str">
        <f t="shared" si="16"/>
        <v>Professionals</v>
      </c>
      <c r="E564" t="str">
        <f t="shared" si="17"/>
        <v>Female</v>
      </c>
      <c r="F564">
        <v>11</v>
      </c>
      <c r="G564" t="s">
        <v>36</v>
      </c>
      <c r="H564" s="1">
        <v>30275</v>
      </c>
      <c r="I564" t="s">
        <v>544</v>
      </c>
      <c r="J564" s="1">
        <v>1005</v>
      </c>
      <c r="K564" t="s">
        <v>501</v>
      </c>
      <c r="L564" s="1">
        <v>25940</v>
      </c>
      <c r="M564" t="s">
        <v>545</v>
      </c>
      <c r="N564" s="1">
        <v>1115</v>
      </c>
      <c r="O564" t="s">
        <v>497</v>
      </c>
      <c r="P564">
        <v>45</v>
      </c>
      <c r="Q564" t="s">
        <v>270</v>
      </c>
      <c r="R564" s="1">
        <v>1785</v>
      </c>
      <c r="S564" t="s">
        <v>546</v>
      </c>
      <c r="T564">
        <v>30</v>
      </c>
      <c r="U564" t="s">
        <v>94</v>
      </c>
      <c r="V564">
        <v>360</v>
      </c>
      <c r="W564" t="s">
        <v>503</v>
      </c>
    </row>
    <row r="565" spans="1:23" hidden="1" x14ac:dyDescent="0.25">
      <c r="A565" t="s">
        <v>21</v>
      </c>
      <c r="B565" t="s">
        <v>524</v>
      </c>
      <c r="C565" t="s">
        <v>525</v>
      </c>
      <c r="D565" t="str">
        <f t="shared" si="16"/>
        <v>Professionals</v>
      </c>
      <c r="E565" t="str">
        <f t="shared" si="17"/>
        <v>Female</v>
      </c>
      <c r="F565">
        <v>12</v>
      </c>
      <c r="G565" t="s">
        <v>45</v>
      </c>
      <c r="H565">
        <v>55.9</v>
      </c>
      <c r="I565" t="s">
        <v>149</v>
      </c>
      <c r="J565">
        <v>1.9</v>
      </c>
      <c r="K565" t="s">
        <v>47</v>
      </c>
      <c r="L565">
        <v>47.9</v>
      </c>
      <c r="M565" t="s">
        <v>106</v>
      </c>
      <c r="N565">
        <v>2.1</v>
      </c>
      <c r="O565" t="s">
        <v>50</v>
      </c>
      <c r="P565">
        <v>0.1</v>
      </c>
      <c r="Q565" t="s">
        <v>46</v>
      </c>
      <c r="R565">
        <v>3.3</v>
      </c>
      <c r="S565" t="s">
        <v>50</v>
      </c>
      <c r="T565">
        <v>0.1</v>
      </c>
      <c r="U565" t="s">
        <v>46</v>
      </c>
      <c r="V565">
        <v>0.7</v>
      </c>
      <c r="W565" t="s">
        <v>63</v>
      </c>
    </row>
    <row r="566" spans="1:23" hidden="1" x14ac:dyDescent="0.25">
      <c r="A566" t="s">
        <v>21</v>
      </c>
      <c r="B566" t="s">
        <v>524</v>
      </c>
      <c r="C566" t="s">
        <v>525</v>
      </c>
      <c r="D566" t="str">
        <f t="shared" si="16"/>
        <v>Technicians</v>
      </c>
      <c r="E566" t="str">
        <f t="shared" si="17"/>
        <v/>
      </c>
      <c r="F566">
        <v>12.8</v>
      </c>
      <c r="G566" t="s">
        <v>97</v>
      </c>
    </row>
    <row r="567" spans="1:23" hidden="1" x14ac:dyDescent="0.25">
      <c r="A567" t="s">
        <v>21</v>
      </c>
      <c r="B567" t="s">
        <v>524</v>
      </c>
      <c r="C567" t="s">
        <v>525</v>
      </c>
      <c r="D567" t="str">
        <f t="shared" si="16"/>
        <v>Technicians</v>
      </c>
      <c r="E567" t="str">
        <f t="shared" si="17"/>
        <v/>
      </c>
      <c r="F567">
        <v>12.9</v>
      </c>
      <c r="G567" t="s">
        <v>35</v>
      </c>
    </row>
    <row r="568" spans="1:23" x14ac:dyDescent="0.25">
      <c r="A568" t="s">
        <v>21</v>
      </c>
      <c r="B568" t="s">
        <v>524</v>
      </c>
      <c r="C568" t="s">
        <v>525</v>
      </c>
      <c r="D568" t="str">
        <f t="shared" si="16"/>
        <v>Technicians</v>
      </c>
      <c r="E568" t="str">
        <f t="shared" si="17"/>
        <v>Total, both sexes</v>
      </c>
      <c r="F568">
        <v>13</v>
      </c>
      <c r="G568" t="s">
        <v>36</v>
      </c>
      <c r="H568" s="1">
        <v>17625</v>
      </c>
      <c r="I568" t="s">
        <v>547</v>
      </c>
      <c r="J568" s="1">
        <v>1355</v>
      </c>
      <c r="K568" t="s">
        <v>548</v>
      </c>
      <c r="L568" s="1">
        <v>12795</v>
      </c>
      <c r="M568" t="s">
        <v>531</v>
      </c>
      <c r="N568" s="1">
        <v>1570</v>
      </c>
      <c r="O568" t="s">
        <v>253</v>
      </c>
      <c r="P568">
        <v>25</v>
      </c>
      <c r="Q568" t="s">
        <v>193</v>
      </c>
      <c r="R568" s="1">
        <v>1445</v>
      </c>
      <c r="S568" t="s">
        <v>549</v>
      </c>
      <c r="T568">
        <v>20</v>
      </c>
      <c r="U568" t="s">
        <v>255</v>
      </c>
      <c r="V568">
        <v>410</v>
      </c>
      <c r="W568" t="s">
        <v>362</v>
      </c>
    </row>
    <row r="569" spans="1:23" hidden="1" x14ac:dyDescent="0.25">
      <c r="A569" t="s">
        <v>21</v>
      </c>
      <c r="B569" t="s">
        <v>524</v>
      </c>
      <c r="C569" t="s">
        <v>525</v>
      </c>
      <c r="D569" t="str">
        <f t="shared" si="16"/>
        <v>Technicians</v>
      </c>
      <c r="E569" t="str">
        <f t="shared" si="17"/>
        <v>Total, both sexes</v>
      </c>
      <c r="F569">
        <v>14</v>
      </c>
      <c r="G569" t="s">
        <v>45</v>
      </c>
      <c r="H569">
        <v>100</v>
      </c>
      <c r="I569" t="s">
        <v>46</v>
      </c>
      <c r="J569">
        <v>7.7</v>
      </c>
      <c r="K569" t="s">
        <v>107</v>
      </c>
      <c r="L569">
        <v>72.599999999999994</v>
      </c>
      <c r="M569" t="s">
        <v>355</v>
      </c>
      <c r="N569">
        <v>8.9</v>
      </c>
      <c r="O569" t="s">
        <v>61</v>
      </c>
      <c r="P569">
        <v>0.1</v>
      </c>
      <c r="Q569" t="s">
        <v>46</v>
      </c>
      <c r="R569">
        <v>8.1999999999999993</v>
      </c>
      <c r="S569" t="s">
        <v>139</v>
      </c>
      <c r="T569">
        <v>0.1</v>
      </c>
      <c r="U569" t="s">
        <v>62</v>
      </c>
      <c r="V569">
        <v>2.2999999999999998</v>
      </c>
      <c r="W569" t="s">
        <v>115</v>
      </c>
    </row>
    <row r="570" spans="1:23" hidden="1" x14ac:dyDescent="0.25">
      <c r="A570" t="s">
        <v>21</v>
      </c>
      <c r="B570" t="s">
        <v>524</v>
      </c>
      <c r="C570" t="s">
        <v>525</v>
      </c>
      <c r="D570" t="str">
        <f t="shared" si="16"/>
        <v>Technicians</v>
      </c>
      <c r="E570" t="str">
        <f t="shared" si="17"/>
        <v/>
      </c>
      <c r="F570">
        <v>14.9</v>
      </c>
      <c r="G570" t="s">
        <v>52</v>
      </c>
    </row>
    <row r="571" spans="1:23" x14ac:dyDescent="0.25">
      <c r="A571" t="s">
        <v>21</v>
      </c>
      <c r="B571" t="s">
        <v>524</v>
      </c>
      <c r="C571" t="s">
        <v>525</v>
      </c>
      <c r="D571" t="str">
        <f t="shared" si="16"/>
        <v>Technicians</v>
      </c>
      <c r="E571" t="str">
        <f t="shared" si="17"/>
        <v>Male</v>
      </c>
      <c r="F571">
        <v>15</v>
      </c>
      <c r="G571" t="s">
        <v>36</v>
      </c>
      <c r="H571" s="1">
        <v>9710</v>
      </c>
      <c r="I571" t="s">
        <v>336</v>
      </c>
      <c r="J571">
        <v>795</v>
      </c>
      <c r="K571" t="s">
        <v>174</v>
      </c>
      <c r="L571" s="1">
        <v>7070</v>
      </c>
      <c r="M571" t="s">
        <v>448</v>
      </c>
      <c r="N571">
        <v>825</v>
      </c>
      <c r="O571" t="s">
        <v>205</v>
      </c>
      <c r="P571">
        <v>0</v>
      </c>
      <c r="Q571" t="s">
        <v>88</v>
      </c>
      <c r="R571">
        <v>810</v>
      </c>
      <c r="S571" t="s">
        <v>164</v>
      </c>
      <c r="T571">
        <v>20</v>
      </c>
      <c r="U571" t="s">
        <v>255</v>
      </c>
      <c r="V571">
        <v>185</v>
      </c>
      <c r="W571" t="s">
        <v>227</v>
      </c>
    </row>
    <row r="572" spans="1:23" hidden="1" x14ac:dyDescent="0.25">
      <c r="A572" t="s">
        <v>21</v>
      </c>
      <c r="B572" t="s">
        <v>524</v>
      </c>
      <c r="C572" t="s">
        <v>525</v>
      </c>
      <c r="D572" t="str">
        <f t="shared" si="16"/>
        <v>Technicians</v>
      </c>
      <c r="E572" t="str">
        <f t="shared" si="17"/>
        <v>Male</v>
      </c>
      <c r="F572">
        <v>16</v>
      </c>
      <c r="G572" t="s">
        <v>45</v>
      </c>
      <c r="H572">
        <v>55.1</v>
      </c>
      <c r="I572" t="s">
        <v>266</v>
      </c>
      <c r="J572">
        <v>4.5</v>
      </c>
      <c r="K572" t="s">
        <v>48</v>
      </c>
      <c r="L572">
        <v>40.1</v>
      </c>
      <c r="M572" t="s">
        <v>133</v>
      </c>
      <c r="N572">
        <v>4.7</v>
      </c>
      <c r="O572" t="s">
        <v>89</v>
      </c>
      <c r="P572">
        <v>0</v>
      </c>
      <c r="Q572" t="s">
        <v>46</v>
      </c>
      <c r="R572">
        <v>4.5999999999999996</v>
      </c>
      <c r="S572" t="s">
        <v>106</v>
      </c>
      <c r="T572">
        <v>0.1</v>
      </c>
      <c r="U572" t="s">
        <v>62</v>
      </c>
      <c r="V572">
        <v>1</v>
      </c>
      <c r="W572" t="s">
        <v>47</v>
      </c>
    </row>
    <row r="573" spans="1:23" hidden="1" x14ac:dyDescent="0.25">
      <c r="A573" t="s">
        <v>21</v>
      </c>
      <c r="B573" t="s">
        <v>524</v>
      </c>
      <c r="C573" t="s">
        <v>525</v>
      </c>
      <c r="D573" t="str">
        <f t="shared" si="16"/>
        <v>Technicians</v>
      </c>
      <c r="E573" t="str">
        <f t="shared" si="17"/>
        <v/>
      </c>
      <c r="F573">
        <v>16.899999999999999</v>
      </c>
      <c r="G573" t="s">
        <v>64</v>
      </c>
    </row>
    <row r="574" spans="1:23" x14ac:dyDescent="0.25">
      <c r="A574" t="s">
        <v>21</v>
      </c>
      <c r="B574" t="s">
        <v>524</v>
      </c>
      <c r="C574" t="s">
        <v>525</v>
      </c>
      <c r="D574" t="str">
        <f t="shared" si="16"/>
        <v>Technicians</v>
      </c>
      <c r="E574" t="str">
        <f t="shared" si="17"/>
        <v>Female</v>
      </c>
      <c r="F574">
        <v>17</v>
      </c>
      <c r="G574" t="s">
        <v>36</v>
      </c>
      <c r="H574" s="1">
        <v>7915</v>
      </c>
      <c r="I574" t="s">
        <v>550</v>
      </c>
      <c r="J574">
        <v>560</v>
      </c>
      <c r="K574" t="s">
        <v>103</v>
      </c>
      <c r="L574" s="1">
        <v>5725</v>
      </c>
      <c r="M574" t="s">
        <v>375</v>
      </c>
      <c r="N574">
        <v>745</v>
      </c>
      <c r="O574" t="s">
        <v>176</v>
      </c>
      <c r="P574">
        <v>25</v>
      </c>
      <c r="Q574" t="s">
        <v>193</v>
      </c>
      <c r="R574">
        <v>635</v>
      </c>
      <c r="S574" t="s">
        <v>169</v>
      </c>
      <c r="T574">
        <v>0</v>
      </c>
      <c r="U574" t="s">
        <v>88</v>
      </c>
      <c r="V574">
        <v>225</v>
      </c>
      <c r="W574" t="s">
        <v>551</v>
      </c>
    </row>
    <row r="575" spans="1:23" hidden="1" x14ac:dyDescent="0.25">
      <c r="A575" t="s">
        <v>21</v>
      </c>
      <c r="B575" t="s">
        <v>524</v>
      </c>
      <c r="C575" t="s">
        <v>525</v>
      </c>
      <c r="D575" t="str">
        <f t="shared" si="16"/>
        <v>Technicians</v>
      </c>
      <c r="E575" t="str">
        <f t="shared" si="17"/>
        <v>Female</v>
      </c>
      <c r="F575">
        <v>18</v>
      </c>
      <c r="G575" t="s">
        <v>45</v>
      </c>
      <c r="H575">
        <v>44.9</v>
      </c>
      <c r="I575" t="s">
        <v>266</v>
      </c>
      <c r="J575">
        <v>3.2</v>
      </c>
      <c r="K575" t="s">
        <v>81</v>
      </c>
      <c r="L575">
        <v>32.5</v>
      </c>
      <c r="M575" t="s">
        <v>266</v>
      </c>
      <c r="N575">
        <v>4.2</v>
      </c>
      <c r="O575" t="s">
        <v>106</v>
      </c>
      <c r="P575">
        <v>0.1</v>
      </c>
      <c r="Q575" t="s">
        <v>46</v>
      </c>
      <c r="R575">
        <v>3.6</v>
      </c>
      <c r="S575" t="s">
        <v>51</v>
      </c>
      <c r="T575">
        <v>0</v>
      </c>
      <c r="U575" t="s">
        <v>46</v>
      </c>
      <c r="V575">
        <v>1.3</v>
      </c>
      <c r="W575" t="s">
        <v>123</v>
      </c>
    </row>
    <row r="576" spans="1:23" hidden="1" x14ac:dyDescent="0.25">
      <c r="A576" t="s">
        <v>21</v>
      </c>
      <c r="B576" t="s">
        <v>524</v>
      </c>
      <c r="C576" t="s">
        <v>525</v>
      </c>
      <c r="D576" t="str">
        <f t="shared" si="16"/>
        <v>Protective service: Sworn</v>
      </c>
      <c r="E576" t="str">
        <f t="shared" si="17"/>
        <v/>
      </c>
      <c r="F576">
        <v>18.8</v>
      </c>
      <c r="G576" t="s">
        <v>124</v>
      </c>
    </row>
    <row r="577" spans="1:23" hidden="1" x14ac:dyDescent="0.25">
      <c r="A577" t="s">
        <v>21</v>
      </c>
      <c r="B577" t="s">
        <v>524</v>
      </c>
      <c r="C577" t="s">
        <v>525</v>
      </c>
      <c r="D577" t="str">
        <f t="shared" si="16"/>
        <v>Protective service: Sworn</v>
      </c>
      <c r="E577" t="str">
        <f t="shared" si="17"/>
        <v/>
      </c>
      <c r="F577">
        <v>18.899999999999999</v>
      </c>
      <c r="G577" t="s">
        <v>35</v>
      </c>
    </row>
    <row r="578" spans="1:23" x14ac:dyDescent="0.25">
      <c r="A578" t="s">
        <v>21</v>
      </c>
      <c r="B578" t="s">
        <v>524</v>
      </c>
      <c r="C578" t="s">
        <v>525</v>
      </c>
      <c r="D578" t="str">
        <f t="shared" si="16"/>
        <v>Protective service: Sworn</v>
      </c>
      <c r="E578" t="str">
        <f t="shared" si="17"/>
        <v>Total, both sexes</v>
      </c>
      <c r="F578">
        <v>19</v>
      </c>
      <c r="G578" t="s">
        <v>36</v>
      </c>
      <c r="H578" s="1">
        <v>2915</v>
      </c>
      <c r="I578" t="s">
        <v>453</v>
      </c>
      <c r="J578">
        <v>110</v>
      </c>
      <c r="K578" t="s">
        <v>249</v>
      </c>
      <c r="L578" s="1">
        <v>2465</v>
      </c>
      <c r="M578" t="s">
        <v>477</v>
      </c>
      <c r="N578">
        <v>130</v>
      </c>
      <c r="O578" t="s">
        <v>227</v>
      </c>
      <c r="P578">
        <v>0</v>
      </c>
      <c r="Q578" t="s">
        <v>88</v>
      </c>
      <c r="R578">
        <v>140</v>
      </c>
      <c r="S578" t="s">
        <v>59</v>
      </c>
      <c r="T578">
        <v>0</v>
      </c>
      <c r="U578" t="s">
        <v>88</v>
      </c>
      <c r="V578">
        <v>65</v>
      </c>
      <c r="W578" t="s">
        <v>155</v>
      </c>
    </row>
    <row r="579" spans="1:23" hidden="1" x14ac:dyDescent="0.25">
      <c r="A579" t="s">
        <v>21</v>
      </c>
      <c r="B579" t="s">
        <v>524</v>
      </c>
      <c r="C579" t="s">
        <v>525</v>
      </c>
      <c r="D579" t="str">
        <f t="shared" si="16"/>
        <v>Protective service: Sworn</v>
      </c>
      <c r="E579" t="str">
        <f t="shared" si="17"/>
        <v>Total, both sexes</v>
      </c>
      <c r="F579">
        <v>20</v>
      </c>
      <c r="G579" t="s">
        <v>45</v>
      </c>
      <c r="H579">
        <v>100</v>
      </c>
      <c r="I579" t="s">
        <v>49</v>
      </c>
      <c r="J579">
        <v>3.8</v>
      </c>
      <c r="K579" t="s">
        <v>114</v>
      </c>
      <c r="L579">
        <v>84.6</v>
      </c>
      <c r="M579" t="s">
        <v>148</v>
      </c>
      <c r="N579">
        <v>4.5</v>
      </c>
      <c r="O579" t="s">
        <v>256</v>
      </c>
      <c r="P579">
        <v>0</v>
      </c>
      <c r="Q579" t="s">
        <v>49</v>
      </c>
      <c r="R579">
        <v>4.8</v>
      </c>
      <c r="S579" t="s">
        <v>256</v>
      </c>
      <c r="T579">
        <v>0</v>
      </c>
      <c r="U579" t="s">
        <v>49</v>
      </c>
      <c r="V579">
        <v>2.2000000000000002</v>
      </c>
      <c r="W579" t="s">
        <v>107</v>
      </c>
    </row>
    <row r="580" spans="1:23" hidden="1" x14ac:dyDescent="0.25">
      <c r="A580" t="s">
        <v>21</v>
      </c>
      <c r="B580" t="s">
        <v>524</v>
      </c>
      <c r="C580" t="s">
        <v>525</v>
      </c>
      <c r="D580" t="str">
        <f t="shared" si="16"/>
        <v>Protective service: Sworn</v>
      </c>
      <c r="E580" t="str">
        <f t="shared" si="17"/>
        <v/>
      </c>
      <c r="F580">
        <v>20.9</v>
      </c>
      <c r="G580" t="s">
        <v>52</v>
      </c>
    </row>
    <row r="581" spans="1:23" x14ac:dyDescent="0.25">
      <c r="A581" t="s">
        <v>21</v>
      </c>
      <c r="B581" t="s">
        <v>524</v>
      </c>
      <c r="C581" t="s">
        <v>525</v>
      </c>
      <c r="D581" t="str">
        <f t="shared" si="16"/>
        <v>Protective service: Sworn</v>
      </c>
      <c r="E581" t="str">
        <f t="shared" si="17"/>
        <v>Male</v>
      </c>
      <c r="F581">
        <v>21</v>
      </c>
      <c r="G581" t="s">
        <v>36</v>
      </c>
      <c r="H581" s="1">
        <v>2180</v>
      </c>
      <c r="I581" t="s">
        <v>552</v>
      </c>
      <c r="J581">
        <v>65</v>
      </c>
      <c r="K581" t="s">
        <v>128</v>
      </c>
      <c r="L581" s="1">
        <v>1830</v>
      </c>
      <c r="M581" t="s">
        <v>301</v>
      </c>
      <c r="N581">
        <v>120</v>
      </c>
      <c r="O581" t="s">
        <v>227</v>
      </c>
      <c r="P581">
        <v>0</v>
      </c>
      <c r="Q581" t="s">
        <v>88</v>
      </c>
      <c r="R581">
        <v>140</v>
      </c>
      <c r="S581" t="s">
        <v>59</v>
      </c>
      <c r="T581">
        <v>0</v>
      </c>
      <c r="U581" t="s">
        <v>88</v>
      </c>
      <c r="V581">
        <v>25</v>
      </c>
      <c r="W581" t="s">
        <v>193</v>
      </c>
    </row>
    <row r="582" spans="1:23" hidden="1" x14ac:dyDescent="0.25">
      <c r="A582" t="s">
        <v>21</v>
      </c>
      <c r="B582" t="s">
        <v>524</v>
      </c>
      <c r="C582" t="s">
        <v>525</v>
      </c>
      <c r="D582" t="str">
        <f t="shared" ref="D582:D645" si="18">IF(G583="Total, both sexes",G582,D581)</f>
        <v>Protective service: Sworn</v>
      </c>
      <c r="E582" t="str">
        <f t="shared" ref="E582:E645" si="19">IF(G582="Number",G581,IF(G582="Percent",G580,""))</f>
        <v>Male</v>
      </c>
      <c r="F582">
        <v>22</v>
      </c>
      <c r="G582" t="s">
        <v>45</v>
      </c>
      <c r="H582">
        <v>74.8</v>
      </c>
      <c r="I582" t="s">
        <v>264</v>
      </c>
      <c r="J582">
        <v>2.2000000000000002</v>
      </c>
      <c r="K582" t="s">
        <v>81</v>
      </c>
      <c r="L582">
        <v>62.8</v>
      </c>
      <c r="M582" t="s">
        <v>459</v>
      </c>
      <c r="N582">
        <v>4.0999999999999996</v>
      </c>
      <c r="O582" t="s">
        <v>256</v>
      </c>
      <c r="P582">
        <v>0</v>
      </c>
      <c r="Q582" t="s">
        <v>49</v>
      </c>
      <c r="R582">
        <v>4.8</v>
      </c>
      <c r="S582" t="s">
        <v>256</v>
      </c>
      <c r="T582">
        <v>0</v>
      </c>
      <c r="U582" t="s">
        <v>49</v>
      </c>
      <c r="V582">
        <v>0.9</v>
      </c>
      <c r="W582" t="s">
        <v>51</v>
      </c>
    </row>
    <row r="583" spans="1:23" hidden="1" x14ac:dyDescent="0.25">
      <c r="A583" t="s">
        <v>21</v>
      </c>
      <c r="B583" t="s">
        <v>524</v>
      </c>
      <c r="C583" t="s">
        <v>525</v>
      </c>
      <c r="D583" t="str">
        <f t="shared" si="18"/>
        <v>Protective service: Sworn</v>
      </c>
      <c r="E583" t="str">
        <f t="shared" si="19"/>
        <v/>
      </c>
      <c r="F583">
        <v>22.9</v>
      </c>
      <c r="G583" t="s">
        <v>64</v>
      </c>
    </row>
    <row r="584" spans="1:23" x14ac:dyDescent="0.25">
      <c r="A584" t="s">
        <v>21</v>
      </c>
      <c r="B584" t="s">
        <v>524</v>
      </c>
      <c r="C584" t="s">
        <v>525</v>
      </c>
      <c r="D584" t="str">
        <f t="shared" si="18"/>
        <v>Protective service: Sworn</v>
      </c>
      <c r="E584" t="str">
        <f t="shared" si="19"/>
        <v>Female</v>
      </c>
      <c r="F584">
        <v>23</v>
      </c>
      <c r="G584" t="s">
        <v>36</v>
      </c>
      <c r="H584">
        <v>730</v>
      </c>
      <c r="I584" t="s">
        <v>187</v>
      </c>
      <c r="J584">
        <v>45</v>
      </c>
      <c r="K584" t="s">
        <v>241</v>
      </c>
      <c r="L584">
        <v>635</v>
      </c>
      <c r="M584" t="s">
        <v>142</v>
      </c>
      <c r="N584">
        <v>10</v>
      </c>
      <c r="O584" t="s">
        <v>242</v>
      </c>
      <c r="P584">
        <v>0</v>
      </c>
      <c r="Q584" t="s">
        <v>88</v>
      </c>
      <c r="R584">
        <v>0</v>
      </c>
      <c r="S584" t="s">
        <v>88</v>
      </c>
      <c r="T584">
        <v>0</v>
      </c>
      <c r="U584" t="s">
        <v>88</v>
      </c>
      <c r="V584">
        <v>45</v>
      </c>
      <c r="W584" t="s">
        <v>102</v>
      </c>
    </row>
    <row r="585" spans="1:23" hidden="1" x14ac:dyDescent="0.25">
      <c r="A585" t="s">
        <v>21</v>
      </c>
      <c r="B585" t="s">
        <v>524</v>
      </c>
      <c r="C585" t="s">
        <v>525</v>
      </c>
      <c r="D585" t="str">
        <f t="shared" si="18"/>
        <v>Protective service: Sworn</v>
      </c>
      <c r="E585" t="str">
        <f t="shared" si="19"/>
        <v>Female</v>
      </c>
      <c r="F585">
        <v>24</v>
      </c>
      <c r="G585" t="s">
        <v>45</v>
      </c>
      <c r="H585">
        <v>25</v>
      </c>
      <c r="I585" t="s">
        <v>264</v>
      </c>
      <c r="J585">
        <v>1.5</v>
      </c>
      <c r="K585" t="s">
        <v>89</v>
      </c>
      <c r="L585">
        <v>21.8</v>
      </c>
      <c r="M585" t="s">
        <v>354</v>
      </c>
      <c r="N585">
        <v>0.3</v>
      </c>
      <c r="O585" t="s">
        <v>47</v>
      </c>
      <c r="P585">
        <v>0</v>
      </c>
      <c r="Q585" t="s">
        <v>49</v>
      </c>
      <c r="R585">
        <v>0</v>
      </c>
      <c r="S585" t="s">
        <v>49</v>
      </c>
      <c r="T585">
        <v>0</v>
      </c>
      <c r="U585" t="s">
        <v>49</v>
      </c>
      <c r="V585">
        <v>1.5</v>
      </c>
      <c r="W585" t="s">
        <v>61</v>
      </c>
    </row>
    <row r="586" spans="1:23" hidden="1" x14ac:dyDescent="0.25">
      <c r="A586" t="s">
        <v>21</v>
      </c>
      <c r="B586" t="s">
        <v>524</v>
      </c>
      <c r="C586" t="s">
        <v>525</v>
      </c>
      <c r="D586" t="str">
        <f t="shared" si="18"/>
        <v>Protective service: Non-sworn</v>
      </c>
      <c r="E586" t="str">
        <f t="shared" si="19"/>
        <v/>
      </c>
      <c r="F586">
        <v>24.8</v>
      </c>
      <c r="G586" t="s">
        <v>150</v>
      </c>
    </row>
    <row r="587" spans="1:23" hidden="1" x14ac:dyDescent="0.25">
      <c r="A587" t="s">
        <v>21</v>
      </c>
      <c r="B587" t="s">
        <v>524</v>
      </c>
      <c r="C587" t="s">
        <v>525</v>
      </c>
      <c r="D587" t="str">
        <f t="shared" si="18"/>
        <v>Protective service: Non-sworn</v>
      </c>
      <c r="E587" t="str">
        <f t="shared" si="19"/>
        <v/>
      </c>
      <c r="F587">
        <v>24.9</v>
      </c>
      <c r="G587" t="s">
        <v>35</v>
      </c>
    </row>
    <row r="588" spans="1:23" x14ac:dyDescent="0.25">
      <c r="A588" t="s">
        <v>21</v>
      </c>
      <c r="B588" t="s">
        <v>524</v>
      </c>
      <c r="C588" t="s">
        <v>525</v>
      </c>
      <c r="D588" t="str">
        <f t="shared" si="18"/>
        <v>Protective service: Non-sworn</v>
      </c>
      <c r="E588" t="str">
        <f t="shared" si="19"/>
        <v>Total, both sexes</v>
      </c>
      <c r="F588">
        <v>25</v>
      </c>
      <c r="G588" t="s">
        <v>36</v>
      </c>
      <c r="H588">
        <v>370</v>
      </c>
      <c r="I588" t="s">
        <v>344</v>
      </c>
      <c r="J588">
        <v>55</v>
      </c>
      <c r="K588" t="s">
        <v>183</v>
      </c>
      <c r="L588">
        <v>300</v>
      </c>
      <c r="M588" t="s">
        <v>200</v>
      </c>
      <c r="N588">
        <v>0</v>
      </c>
      <c r="O588" t="s">
        <v>88</v>
      </c>
      <c r="P588">
        <v>0</v>
      </c>
      <c r="Q588" t="s">
        <v>88</v>
      </c>
      <c r="R588">
        <v>0</v>
      </c>
      <c r="S588" t="s">
        <v>88</v>
      </c>
      <c r="T588">
        <v>0</v>
      </c>
      <c r="U588" t="s">
        <v>88</v>
      </c>
      <c r="V588">
        <v>15</v>
      </c>
      <c r="W588" t="s">
        <v>177</v>
      </c>
    </row>
    <row r="589" spans="1:23" hidden="1" x14ac:dyDescent="0.25">
      <c r="A589" t="s">
        <v>21</v>
      </c>
      <c r="B589" t="s">
        <v>524</v>
      </c>
      <c r="C589" t="s">
        <v>525</v>
      </c>
      <c r="D589" t="str">
        <f t="shared" si="18"/>
        <v>Protective service: Non-sworn</v>
      </c>
      <c r="E589" t="str">
        <f t="shared" si="19"/>
        <v>Total, both sexes</v>
      </c>
      <c r="F589">
        <v>26</v>
      </c>
      <c r="G589" t="s">
        <v>45</v>
      </c>
      <c r="H589">
        <v>100</v>
      </c>
      <c r="I589" t="s">
        <v>268</v>
      </c>
      <c r="J589">
        <v>14.9</v>
      </c>
      <c r="K589" t="s">
        <v>553</v>
      </c>
      <c r="L589">
        <v>81.099999999999994</v>
      </c>
      <c r="M589" t="s">
        <v>554</v>
      </c>
      <c r="N589">
        <v>0</v>
      </c>
      <c r="O589" t="s">
        <v>268</v>
      </c>
      <c r="P589">
        <v>0</v>
      </c>
      <c r="Q589" t="s">
        <v>268</v>
      </c>
      <c r="R589">
        <v>0</v>
      </c>
      <c r="S589" t="s">
        <v>268</v>
      </c>
      <c r="T589">
        <v>0</v>
      </c>
      <c r="U589" t="s">
        <v>268</v>
      </c>
      <c r="V589">
        <v>4.0999999999999996</v>
      </c>
      <c r="W589" t="s">
        <v>226</v>
      </c>
    </row>
    <row r="590" spans="1:23" hidden="1" x14ac:dyDescent="0.25">
      <c r="A590" t="s">
        <v>21</v>
      </c>
      <c r="B590" t="s">
        <v>524</v>
      </c>
      <c r="C590" t="s">
        <v>525</v>
      </c>
      <c r="D590" t="str">
        <f t="shared" si="18"/>
        <v>Protective service: Non-sworn</v>
      </c>
      <c r="E590" t="str">
        <f t="shared" si="19"/>
        <v/>
      </c>
      <c r="F590">
        <v>26.9</v>
      </c>
      <c r="G590" t="s">
        <v>52</v>
      </c>
    </row>
    <row r="591" spans="1:23" x14ac:dyDescent="0.25">
      <c r="A591" t="s">
        <v>21</v>
      </c>
      <c r="B591" t="s">
        <v>524</v>
      </c>
      <c r="C591" t="s">
        <v>525</v>
      </c>
      <c r="D591" t="str">
        <f t="shared" si="18"/>
        <v>Protective service: Non-sworn</v>
      </c>
      <c r="E591" t="str">
        <f t="shared" si="19"/>
        <v>Male</v>
      </c>
      <c r="F591">
        <v>27</v>
      </c>
      <c r="G591" t="s">
        <v>36</v>
      </c>
      <c r="H591">
        <v>225</v>
      </c>
      <c r="I591" t="s">
        <v>341</v>
      </c>
      <c r="J591">
        <v>25</v>
      </c>
      <c r="K591" t="s">
        <v>279</v>
      </c>
      <c r="L591">
        <v>185</v>
      </c>
      <c r="M591" t="s">
        <v>185</v>
      </c>
      <c r="N591">
        <v>0</v>
      </c>
      <c r="O591" t="s">
        <v>88</v>
      </c>
      <c r="P591">
        <v>0</v>
      </c>
      <c r="Q591" t="s">
        <v>88</v>
      </c>
      <c r="R591">
        <v>0</v>
      </c>
      <c r="S591" t="s">
        <v>88</v>
      </c>
      <c r="T591">
        <v>0</v>
      </c>
      <c r="U591" t="s">
        <v>88</v>
      </c>
      <c r="V591">
        <v>10</v>
      </c>
      <c r="W591" t="s">
        <v>143</v>
      </c>
    </row>
    <row r="592" spans="1:23" hidden="1" x14ac:dyDescent="0.25">
      <c r="A592" t="s">
        <v>21</v>
      </c>
      <c r="B592" t="s">
        <v>524</v>
      </c>
      <c r="C592" t="s">
        <v>525</v>
      </c>
      <c r="D592" t="str">
        <f t="shared" si="18"/>
        <v>Protective service: Non-sworn</v>
      </c>
      <c r="E592" t="str">
        <f t="shared" si="19"/>
        <v>Male</v>
      </c>
      <c r="F592">
        <v>28</v>
      </c>
      <c r="G592" t="s">
        <v>45</v>
      </c>
      <c r="H592">
        <v>60.8</v>
      </c>
      <c r="I592" t="s">
        <v>322</v>
      </c>
      <c r="J592">
        <v>6.8</v>
      </c>
      <c r="K592" t="s">
        <v>228</v>
      </c>
      <c r="L592">
        <v>50</v>
      </c>
      <c r="M592" t="s">
        <v>555</v>
      </c>
      <c r="N592">
        <v>0</v>
      </c>
      <c r="O592" t="s">
        <v>268</v>
      </c>
      <c r="P592">
        <v>0</v>
      </c>
      <c r="Q592" t="s">
        <v>268</v>
      </c>
      <c r="R592">
        <v>0</v>
      </c>
      <c r="S592" t="s">
        <v>268</v>
      </c>
      <c r="T592">
        <v>0</v>
      </c>
      <c r="U592" t="s">
        <v>268</v>
      </c>
      <c r="V592">
        <v>2.7</v>
      </c>
      <c r="W592" t="s">
        <v>131</v>
      </c>
    </row>
    <row r="593" spans="1:23" hidden="1" x14ac:dyDescent="0.25">
      <c r="A593" t="s">
        <v>21</v>
      </c>
      <c r="B593" t="s">
        <v>524</v>
      </c>
      <c r="C593" t="s">
        <v>525</v>
      </c>
      <c r="D593" t="str">
        <f t="shared" si="18"/>
        <v>Protective service: Non-sworn</v>
      </c>
      <c r="E593" t="str">
        <f t="shared" si="19"/>
        <v/>
      </c>
      <c r="F593">
        <v>28.9</v>
      </c>
      <c r="G593" t="s">
        <v>64</v>
      </c>
    </row>
    <row r="594" spans="1:23" x14ac:dyDescent="0.25">
      <c r="A594" t="s">
        <v>21</v>
      </c>
      <c r="B594" t="s">
        <v>524</v>
      </c>
      <c r="C594" t="s">
        <v>525</v>
      </c>
      <c r="D594" t="str">
        <f t="shared" si="18"/>
        <v>Protective service: Non-sworn</v>
      </c>
      <c r="E594" t="str">
        <f t="shared" si="19"/>
        <v>Female</v>
      </c>
      <c r="F594">
        <v>29</v>
      </c>
      <c r="G594" t="s">
        <v>36</v>
      </c>
      <c r="H594">
        <v>145</v>
      </c>
      <c r="I594" t="s">
        <v>77</v>
      </c>
      <c r="J594">
        <v>25</v>
      </c>
      <c r="K594" t="s">
        <v>241</v>
      </c>
      <c r="L594">
        <v>115</v>
      </c>
      <c r="M594" t="s">
        <v>155</v>
      </c>
      <c r="N594">
        <v>0</v>
      </c>
      <c r="O594" t="s">
        <v>88</v>
      </c>
      <c r="P594">
        <v>0</v>
      </c>
      <c r="Q594" t="s">
        <v>88</v>
      </c>
      <c r="R594">
        <v>0</v>
      </c>
      <c r="S594" t="s">
        <v>88</v>
      </c>
      <c r="T594">
        <v>0</v>
      </c>
      <c r="U594" t="s">
        <v>88</v>
      </c>
      <c r="V594">
        <v>4</v>
      </c>
      <c r="W594" t="s">
        <v>88</v>
      </c>
    </row>
    <row r="595" spans="1:23" hidden="1" x14ac:dyDescent="0.25">
      <c r="A595" t="s">
        <v>21</v>
      </c>
      <c r="B595" t="s">
        <v>524</v>
      </c>
      <c r="C595" t="s">
        <v>525</v>
      </c>
      <c r="D595" t="str">
        <f t="shared" si="18"/>
        <v>Protective service: Non-sworn</v>
      </c>
      <c r="E595" t="str">
        <f t="shared" si="19"/>
        <v>Female</v>
      </c>
      <c r="F595">
        <v>30</v>
      </c>
      <c r="G595" t="s">
        <v>45</v>
      </c>
      <c r="H595">
        <v>39.200000000000003</v>
      </c>
      <c r="I595" t="s">
        <v>556</v>
      </c>
      <c r="J595">
        <v>6.8</v>
      </c>
      <c r="K595" t="s">
        <v>330</v>
      </c>
      <c r="L595">
        <v>31.1</v>
      </c>
      <c r="M595" t="s">
        <v>367</v>
      </c>
      <c r="N595">
        <v>0</v>
      </c>
      <c r="O595" t="s">
        <v>268</v>
      </c>
      <c r="P595">
        <v>0</v>
      </c>
      <c r="Q595" t="s">
        <v>268</v>
      </c>
      <c r="R595">
        <v>0</v>
      </c>
      <c r="S595" t="s">
        <v>268</v>
      </c>
      <c r="T595">
        <v>0</v>
      </c>
      <c r="U595" t="s">
        <v>268</v>
      </c>
      <c r="V595">
        <v>1.1000000000000001</v>
      </c>
      <c r="W595" t="s">
        <v>63</v>
      </c>
    </row>
    <row r="596" spans="1:23" hidden="1" x14ac:dyDescent="0.25">
      <c r="A596" t="s">
        <v>21</v>
      </c>
      <c r="B596" t="s">
        <v>524</v>
      </c>
      <c r="C596" t="s">
        <v>525</v>
      </c>
      <c r="D596" t="str">
        <f t="shared" si="18"/>
        <v>Administrative support</v>
      </c>
      <c r="E596" t="str">
        <f t="shared" si="19"/>
        <v/>
      </c>
      <c r="F596">
        <v>30.8</v>
      </c>
      <c r="G596" t="s">
        <v>157</v>
      </c>
    </row>
    <row r="597" spans="1:23" hidden="1" x14ac:dyDescent="0.25">
      <c r="A597" t="s">
        <v>21</v>
      </c>
      <c r="B597" t="s">
        <v>524</v>
      </c>
      <c r="C597" t="s">
        <v>525</v>
      </c>
      <c r="D597" t="str">
        <f t="shared" si="18"/>
        <v>Administrative support</v>
      </c>
      <c r="E597" t="str">
        <f t="shared" si="19"/>
        <v/>
      </c>
      <c r="F597">
        <v>30.9</v>
      </c>
      <c r="G597" t="s">
        <v>35</v>
      </c>
    </row>
    <row r="598" spans="1:23" x14ac:dyDescent="0.25">
      <c r="A598" t="s">
        <v>21</v>
      </c>
      <c r="B598" t="s">
        <v>524</v>
      </c>
      <c r="C598" t="s">
        <v>525</v>
      </c>
      <c r="D598" t="str">
        <f t="shared" si="18"/>
        <v>Administrative support</v>
      </c>
      <c r="E598" t="str">
        <f t="shared" si="19"/>
        <v>Total, both sexes</v>
      </c>
      <c r="F598">
        <v>31</v>
      </c>
      <c r="G598" t="s">
        <v>36</v>
      </c>
      <c r="H598" s="1">
        <v>57730</v>
      </c>
      <c r="I598" t="s">
        <v>557</v>
      </c>
      <c r="J598" s="1">
        <v>2835</v>
      </c>
      <c r="K598" t="s">
        <v>558</v>
      </c>
      <c r="L598" s="1">
        <v>48130</v>
      </c>
      <c r="M598" t="s">
        <v>559</v>
      </c>
      <c r="N598" s="1">
        <v>3195</v>
      </c>
      <c r="O598" t="s">
        <v>448</v>
      </c>
      <c r="P598">
        <v>240</v>
      </c>
      <c r="Q598" t="s">
        <v>119</v>
      </c>
      <c r="R598" s="1">
        <v>2090</v>
      </c>
      <c r="S598" t="s">
        <v>560</v>
      </c>
      <c r="T598">
        <v>0</v>
      </c>
      <c r="U598" t="s">
        <v>88</v>
      </c>
      <c r="V598" s="1">
        <v>1240</v>
      </c>
      <c r="W598" t="s">
        <v>445</v>
      </c>
    </row>
    <row r="599" spans="1:23" hidden="1" x14ac:dyDescent="0.25">
      <c r="A599" t="s">
        <v>21</v>
      </c>
      <c r="B599" t="s">
        <v>524</v>
      </c>
      <c r="C599" t="s">
        <v>525</v>
      </c>
      <c r="D599" t="str">
        <f t="shared" si="18"/>
        <v>Administrative support</v>
      </c>
      <c r="E599" t="str">
        <f t="shared" si="19"/>
        <v>Total, both sexes</v>
      </c>
      <c r="F599">
        <v>32</v>
      </c>
      <c r="G599" t="s">
        <v>45</v>
      </c>
      <c r="H599">
        <v>100</v>
      </c>
      <c r="I599" t="s">
        <v>46</v>
      </c>
      <c r="J599">
        <v>4.9000000000000004</v>
      </c>
      <c r="K599" t="s">
        <v>49</v>
      </c>
      <c r="L599">
        <v>83.4</v>
      </c>
      <c r="M599" t="s">
        <v>106</v>
      </c>
      <c r="N599">
        <v>5.5</v>
      </c>
      <c r="O599" t="s">
        <v>51</v>
      </c>
      <c r="P599">
        <v>0.4</v>
      </c>
      <c r="Q599" t="s">
        <v>62</v>
      </c>
      <c r="R599">
        <v>3.6</v>
      </c>
      <c r="S599" t="s">
        <v>47</v>
      </c>
      <c r="T599">
        <v>0</v>
      </c>
      <c r="U599" t="s">
        <v>46</v>
      </c>
      <c r="V599">
        <v>2.1</v>
      </c>
      <c r="W599" t="s">
        <v>50</v>
      </c>
    </row>
    <row r="600" spans="1:23" hidden="1" x14ac:dyDescent="0.25">
      <c r="A600" t="s">
        <v>21</v>
      </c>
      <c r="B600" t="s">
        <v>524</v>
      </c>
      <c r="C600" t="s">
        <v>525</v>
      </c>
      <c r="D600" t="str">
        <f t="shared" si="18"/>
        <v>Administrative support</v>
      </c>
      <c r="E600" t="str">
        <f t="shared" si="19"/>
        <v/>
      </c>
      <c r="F600">
        <v>32.9</v>
      </c>
      <c r="G600" t="s">
        <v>52</v>
      </c>
    </row>
    <row r="601" spans="1:23" x14ac:dyDescent="0.25">
      <c r="A601" t="s">
        <v>21</v>
      </c>
      <c r="B601" t="s">
        <v>524</v>
      </c>
      <c r="C601" t="s">
        <v>525</v>
      </c>
      <c r="D601" t="str">
        <f t="shared" si="18"/>
        <v>Administrative support</v>
      </c>
      <c r="E601" t="str">
        <f t="shared" si="19"/>
        <v>Male</v>
      </c>
      <c r="F601">
        <v>33</v>
      </c>
      <c r="G601" t="s">
        <v>36</v>
      </c>
      <c r="H601" s="1">
        <v>23140</v>
      </c>
      <c r="I601" t="s">
        <v>561</v>
      </c>
      <c r="J601" s="1">
        <v>1220</v>
      </c>
      <c r="K601" t="s">
        <v>515</v>
      </c>
      <c r="L601" s="1">
        <v>18745</v>
      </c>
      <c r="M601" t="s">
        <v>562</v>
      </c>
      <c r="N601" s="1">
        <v>1575</v>
      </c>
      <c r="O601" t="s">
        <v>518</v>
      </c>
      <c r="P601">
        <v>160</v>
      </c>
      <c r="Q601" t="s">
        <v>563</v>
      </c>
      <c r="R601">
        <v>820</v>
      </c>
      <c r="S601" t="s">
        <v>564</v>
      </c>
      <c r="T601">
        <v>0</v>
      </c>
      <c r="U601" t="s">
        <v>88</v>
      </c>
      <c r="V601">
        <v>615</v>
      </c>
      <c r="W601" t="s">
        <v>540</v>
      </c>
    </row>
    <row r="602" spans="1:23" hidden="1" x14ac:dyDescent="0.25">
      <c r="A602" t="s">
        <v>21</v>
      </c>
      <c r="B602" t="s">
        <v>524</v>
      </c>
      <c r="C602" t="s">
        <v>525</v>
      </c>
      <c r="D602" t="str">
        <f t="shared" si="18"/>
        <v>Administrative support</v>
      </c>
      <c r="E602" t="str">
        <f t="shared" si="19"/>
        <v>Male</v>
      </c>
      <c r="F602">
        <v>34</v>
      </c>
      <c r="G602" t="s">
        <v>45</v>
      </c>
      <c r="H602">
        <v>40.1</v>
      </c>
      <c r="I602" t="s">
        <v>106</v>
      </c>
      <c r="J602">
        <v>2.1</v>
      </c>
      <c r="K602" t="s">
        <v>50</v>
      </c>
      <c r="L602">
        <v>32.5</v>
      </c>
      <c r="M602" t="s">
        <v>149</v>
      </c>
      <c r="N602">
        <v>2.7</v>
      </c>
      <c r="O602" t="s">
        <v>49</v>
      </c>
      <c r="P602">
        <v>0.3</v>
      </c>
      <c r="Q602" t="s">
        <v>62</v>
      </c>
      <c r="R602">
        <v>1.4</v>
      </c>
      <c r="S602" t="s">
        <v>50</v>
      </c>
      <c r="T602">
        <v>0</v>
      </c>
      <c r="U602" t="s">
        <v>46</v>
      </c>
      <c r="V602">
        <v>1.1000000000000001</v>
      </c>
      <c r="W602" t="s">
        <v>63</v>
      </c>
    </row>
    <row r="603" spans="1:23" hidden="1" x14ac:dyDescent="0.25">
      <c r="A603" t="s">
        <v>21</v>
      </c>
      <c r="B603" t="s">
        <v>524</v>
      </c>
      <c r="C603" t="s">
        <v>525</v>
      </c>
      <c r="D603" t="str">
        <f t="shared" si="18"/>
        <v>Administrative support</v>
      </c>
      <c r="E603" t="str">
        <f t="shared" si="19"/>
        <v/>
      </c>
      <c r="F603">
        <v>34.9</v>
      </c>
      <c r="G603" t="s">
        <v>64</v>
      </c>
    </row>
    <row r="604" spans="1:23" x14ac:dyDescent="0.25">
      <c r="A604" t="s">
        <v>21</v>
      </c>
      <c r="B604" t="s">
        <v>524</v>
      </c>
      <c r="C604" t="s">
        <v>525</v>
      </c>
      <c r="D604" t="str">
        <f t="shared" si="18"/>
        <v>Administrative support</v>
      </c>
      <c r="E604" t="str">
        <f t="shared" si="19"/>
        <v>Female</v>
      </c>
      <c r="F604">
        <v>35</v>
      </c>
      <c r="G604" t="s">
        <v>36</v>
      </c>
      <c r="H604" s="1">
        <v>34585</v>
      </c>
      <c r="I604" t="s">
        <v>565</v>
      </c>
      <c r="J604" s="1">
        <v>1610</v>
      </c>
      <c r="K604" t="s">
        <v>101</v>
      </c>
      <c r="L604" s="1">
        <v>29385</v>
      </c>
      <c r="M604" t="s">
        <v>566</v>
      </c>
      <c r="N604" s="1">
        <v>1615</v>
      </c>
      <c r="O604" t="s">
        <v>483</v>
      </c>
      <c r="P604">
        <v>80</v>
      </c>
      <c r="Q604" t="s">
        <v>241</v>
      </c>
      <c r="R604" s="1">
        <v>1270</v>
      </c>
      <c r="S604" t="s">
        <v>417</v>
      </c>
      <c r="T604">
        <v>0</v>
      </c>
      <c r="U604" t="s">
        <v>88</v>
      </c>
      <c r="V604">
        <v>625</v>
      </c>
      <c r="W604" t="s">
        <v>567</v>
      </c>
    </row>
    <row r="605" spans="1:23" hidden="1" x14ac:dyDescent="0.25">
      <c r="A605" t="s">
        <v>21</v>
      </c>
      <c r="B605" t="s">
        <v>524</v>
      </c>
      <c r="C605" t="s">
        <v>525</v>
      </c>
      <c r="D605" t="str">
        <f t="shared" si="18"/>
        <v>Administrative support</v>
      </c>
      <c r="E605" t="str">
        <f t="shared" si="19"/>
        <v>Female</v>
      </c>
      <c r="F605">
        <v>36</v>
      </c>
      <c r="G605" t="s">
        <v>45</v>
      </c>
      <c r="H605">
        <v>59.9</v>
      </c>
      <c r="I605" t="s">
        <v>106</v>
      </c>
      <c r="J605">
        <v>2.8</v>
      </c>
      <c r="K605" t="s">
        <v>47</v>
      </c>
      <c r="L605">
        <v>50.9</v>
      </c>
      <c r="M605" t="s">
        <v>48</v>
      </c>
      <c r="N605">
        <v>2.8</v>
      </c>
      <c r="O605" t="s">
        <v>49</v>
      </c>
      <c r="P605">
        <v>0.1</v>
      </c>
      <c r="Q605" t="s">
        <v>46</v>
      </c>
      <c r="R605">
        <v>2.2000000000000002</v>
      </c>
      <c r="S605" t="s">
        <v>50</v>
      </c>
      <c r="T605">
        <v>0</v>
      </c>
      <c r="U605" t="s">
        <v>46</v>
      </c>
      <c r="V605">
        <v>1.1000000000000001</v>
      </c>
      <c r="W605" t="s">
        <v>62</v>
      </c>
    </row>
    <row r="606" spans="1:23" hidden="1" x14ac:dyDescent="0.25">
      <c r="A606" t="s">
        <v>21</v>
      </c>
      <c r="B606" t="s">
        <v>524</v>
      </c>
      <c r="C606" t="s">
        <v>525</v>
      </c>
      <c r="D606" t="str">
        <f t="shared" si="18"/>
        <v>Skilled craft</v>
      </c>
      <c r="E606" t="str">
        <f t="shared" si="19"/>
        <v/>
      </c>
      <c r="F606">
        <v>36.799999999999997</v>
      </c>
      <c r="G606" t="s">
        <v>178</v>
      </c>
    </row>
    <row r="607" spans="1:23" hidden="1" x14ac:dyDescent="0.25">
      <c r="A607" t="s">
        <v>21</v>
      </c>
      <c r="B607" t="s">
        <v>524</v>
      </c>
      <c r="C607" t="s">
        <v>525</v>
      </c>
      <c r="D607" t="str">
        <f t="shared" si="18"/>
        <v>Skilled craft</v>
      </c>
      <c r="E607" t="str">
        <f t="shared" si="19"/>
        <v/>
      </c>
      <c r="F607">
        <v>36.9</v>
      </c>
      <c r="G607" t="s">
        <v>35</v>
      </c>
    </row>
    <row r="608" spans="1:23" x14ac:dyDescent="0.25">
      <c r="A608" t="s">
        <v>21</v>
      </c>
      <c r="B608" t="s">
        <v>524</v>
      </c>
      <c r="C608" t="s">
        <v>525</v>
      </c>
      <c r="D608" t="str">
        <f t="shared" si="18"/>
        <v>Skilled craft</v>
      </c>
      <c r="E608" t="str">
        <f t="shared" si="19"/>
        <v>Total, both sexes</v>
      </c>
      <c r="F608">
        <v>37</v>
      </c>
      <c r="G608" t="s">
        <v>36</v>
      </c>
      <c r="H608" s="1">
        <v>15570</v>
      </c>
      <c r="I608" t="s">
        <v>568</v>
      </c>
      <c r="J608" s="1">
        <v>1700</v>
      </c>
      <c r="K608" t="s">
        <v>433</v>
      </c>
      <c r="L608" s="1">
        <v>12870</v>
      </c>
      <c r="M608" t="s">
        <v>569</v>
      </c>
      <c r="N608">
        <v>355</v>
      </c>
      <c r="O608" t="s">
        <v>535</v>
      </c>
      <c r="P608">
        <v>15</v>
      </c>
      <c r="Q608" t="s">
        <v>360</v>
      </c>
      <c r="R608">
        <v>300</v>
      </c>
      <c r="S608" t="s">
        <v>59</v>
      </c>
      <c r="T608">
        <v>105</v>
      </c>
      <c r="U608" t="s">
        <v>276</v>
      </c>
      <c r="V608">
        <v>220</v>
      </c>
      <c r="W608" t="s">
        <v>289</v>
      </c>
    </row>
    <row r="609" spans="1:23" hidden="1" x14ac:dyDescent="0.25">
      <c r="A609" t="s">
        <v>21</v>
      </c>
      <c r="B609" t="s">
        <v>524</v>
      </c>
      <c r="C609" t="s">
        <v>525</v>
      </c>
      <c r="D609" t="str">
        <f t="shared" si="18"/>
        <v>Skilled craft</v>
      </c>
      <c r="E609" t="str">
        <f t="shared" si="19"/>
        <v>Total, both sexes</v>
      </c>
      <c r="F609">
        <v>38</v>
      </c>
      <c r="G609" t="s">
        <v>45</v>
      </c>
      <c r="H609">
        <v>100</v>
      </c>
      <c r="I609" t="s">
        <v>46</v>
      </c>
      <c r="J609">
        <v>10.9</v>
      </c>
      <c r="K609" t="s">
        <v>60</v>
      </c>
      <c r="L609">
        <v>82.7</v>
      </c>
      <c r="M609" t="s">
        <v>113</v>
      </c>
      <c r="N609">
        <v>2.2999999999999998</v>
      </c>
      <c r="O609" t="s">
        <v>51</v>
      </c>
      <c r="P609">
        <v>0.1</v>
      </c>
      <c r="Q609" t="s">
        <v>46</v>
      </c>
      <c r="R609">
        <v>1.9</v>
      </c>
      <c r="S609" t="s">
        <v>47</v>
      </c>
      <c r="T609">
        <v>0.7</v>
      </c>
      <c r="U609" t="s">
        <v>51</v>
      </c>
      <c r="V609">
        <v>1.4</v>
      </c>
      <c r="W609" t="s">
        <v>49</v>
      </c>
    </row>
    <row r="610" spans="1:23" hidden="1" x14ac:dyDescent="0.25">
      <c r="A610" t="s">
        <v>21</v>
      </c>
      <c r="B610" t="s">
        <v>524</v>
      </c>
      <c r="C610" t="s">
        <v>525</v>
      </c>
      <c r="D610" t="str">
        <f t="shared" si="18"/>
        <v>Skilled craft</v>
      </c>
      <c r="E610" t="str">
        <f t="shared" si="19"/>
        <v/>
      </c>
      <c r="F610">
        <v>38.9</v>
      </c>
      <c r="G610" t="s">
        <v>52</v>
      </c>
    </row>
    <row r="611" spans="1:23" x14ac:dyDescent="0.25">
      <c r="A611" t="s">
        <v>21</v>
      </c>
      <c r="B611" t="s">
        <v>524</v>
      </c>
      <c r="C611" t="s">
        <v>525</v>
      </c>
      <c r="D611" t="str">
        <f t="shared" si="18"/>
        <v>Skilled craft</v>
      </c>
      <c r="E611" t="str">
        <f t="shared" si="19"/>
        <v>Male</v>
      </c>
      <c r="F611">
        <v>39</v>
      </c>
      <c r="G611" t="s">
        <v>36</v>
      </c>
      <c r="H611" s="1">
        <v>14775</v>
      </c>
      <c r="I611" t="s">
        <v>570</v>
      </c>
      <c r="J611" s="1">
        <v>1650</v>
      </c>
      <c r="K611" t="s">
        <v>517</v>
      </c>
      <c r="L611" s="1">
        <v>12250</v>
      </c>
      <c r="M611" t="s">
        <v>571</v>
      </c>
      <c r="N611">
        <v>290</v>
      </c>
      <c r="O611" t="s">
        <v>572</v>
      </c>
      <c r="P611">
        <v>15</v>
      </c>
      <c r="Q611" t="s">
        <v>360</v>
      </c>
      <c r="R611">
        <v>255</v>
      </c>
      <c r="S611" t="s">
        <v>175</v>
      </c>
      <c r="T611">
        <v>100</v>
      </c>
      <c r="U611" t="s">
        <v>353</v>
      </c>
      <c r="V611">
        <v>215</v>
      </c>
      <c r="W611" t="s">
        <v>191</v>
      </c>
    </row>
    <row r="612" spans="1:23" hidden="1" x14ac:dyDescent="0.25">
      <c r="A612" t="s">
        <v>21</v>
      </c>
      <c r="B612" t="s">
        <v>524</v>
      </c>
      <c r="C612" t="s">
        <v>525</v>
      </c>
      <c r="D612" t="str">
        <f t="shared" si="18"/>
        <v>Skilled craft</v>
      </c>
      <c r="E612" t="str">
        <f t="shared" si="19"/>
        <v>Male</v>
      </c>
      <c r="F612">
        <v>40</v>
      </c>
      <c r="G612" t="s">
        <v>45</v>
      </c>
      <c r="H612">
        <v>94.9</v>
      </c>
      <c r="I612" t="s">
        <v>106</v>
      </c>
      <c r="J612">
        <v>10.6</v>
      </c>
      <c r="K612" t="s">
        <v>60</v>
      </c>
      <c r="L612">
        <v>78.7</v>
      </c>
      <c r="M612" t="s">
        <v>266</v>
      </c>
      <c r="N612">
        <v>1.9</v>
      </c>
      <c r="O612" t="s">
        <v>123</v>
      </c>
      <c r="P612">
        <v>0.1</v>
      </c>
      <c r="Q612" t="s">
        <v>46</v>
      </c>
      <c r="R612">
        <v>1.6</v>
      </c>
      <c r="S612" t="s">
        <v>47</v>
      </c>
      <c r="T612">
        <v>0.6</v>
      </c>
      <c r="U612" t="s">
        <v>51</v>
      </c>
      <c r="V612">
        <v>1.4</v>
      </c>
      <c r="W612" t="s">
        <v>47</v>
      </c>
    </row>
    <row r="613" spans="1:23" hidden="1" x14ac:dyDescent="0.25">
      <c r="A613" t="s">
        <v>21</v>
      </c>
      <c r="B613" t="s">
        <v>524</v>
      </c>
      <c r="C613" t="s">
        <v>525</v>
      </c>
      <c r="D613" t="str">
        <f t="shared" si="18"/>
        <v>Skilled craft</v>
      </c>
      <c r="E613" t="str">
        <f t="shared" si="19"/>
        <v/>
      </c>
      <c r="F613">
        <v>40.9</v>
      </c>
      <c r="G613" t="s">
        <v>64</v>
      </c>
    </row>
    <row r="614" spans="1:23" x14ac:dyDescent="0.25">
      <c r="A614" t="s">
        <v>21</v>
      </c>
      <c r="B614" t="s">
        <v>524</v>
      </c>
      <c r="C614" t="s">
        <v>525</v>
      </c>
      <c r="D614" t="str">
        <f t="shared" si="18"/>
        <v>Skilled craft</v>
      </c>
      <c r="E614" t="str">
        <f t="shared" si="19"/>
        <v>Female</v>
      </c>
      <c r="F614">
        <v>41</v>
      </c>
      <c r="G614" t="s">
        <v>36</v>
      </c>
      <c r="H614">
        <v>795</v>
      </c>
      <c r="I614" t="s">
        <v>217</v>
      </c>
      <c r="J614">
        <v>50</v>
      </c>
      <c r="K614" t="s">
        <v>120</v>
      </c>
      <c r="L614">
        <v>625</v>
      </c>
      <c r="M614" t="s">
        <v>420</v>
      </c>
      <c r="N614">
        <v>65</v>
      </c>
      <c r="O614" t="s">
        <v>57</v>
      </c>
      <c r="P614">
        <v>0</v>
      </c>
      <c r="Q614" t="s">
        <v>88</v>
      </c>
      <c r="R614">
        <v>40</v>
      </c>
      <c r="S614" t="s">
        <v>279</v>
      </c>
      <c r="T614">
        <v>10</v>
      </c>
      <c r="U614" t="s">
        <v>145</v>
      </c>
      <c r="V614">
        <v>4</v>
      </c>
      <c r="W614" t="s">
        <v>359</v>
      </c>
    </row>
    <row r="615" spans="1:23" hidden="1" x14ac:dyDescent="0.25">
      <c r="A615" t="s">
        <v>21</v>
      </c>
      <c r="B615" t="s">
        <v>524</v>
      </c>
      <c r="C615" t="s">
        <v>525</v>
      </c>
      <c r="D615" t="str">
        <f t="shared" si="18"/>
        <v>Skilled craft</v>
      </c>
      <c r="E615" t="str">
        <f t="shared" si="19"/>
        <v>Female</v>
      </c>
      <c r="F615">
        <v>42</v>
      </c>
      <c r="G615" t="s">
        <v>45</v>
      </c>
      <c r="H615">
        <v>5.0999999999999996</v>
      </c>
      <c r="I615" t="s">
        <v>149</v>
      </c>
      <c r="J615">
        <v>0.3</v>
      </c>
      <c r="K615" t="s">
        <v>63</v>
      </c>
      <c r="L615">
        <v>4</v>
      </c>
      <c r="M615" t="s">
        <v>149</v>
      </c>
      <c r="N615">
        <v>0.4</v>
      </c>
      <c r="O615" t="s">
        <v>63</v>
      </c>
      <c r="P615">
        <v>0</v>
      </c>
      <c r="Q615" t="s">
        <v>46</v>
      </c>
      <c r="R615">
        <v>0.3</v>
      </c>
      <c r="S615" t="s">
        <v>63</v>
      </c>
      <c r="T615">
        <v>0.1</v>
      </c>
      <c r="U615" t="s">
        <v>46</v>
      </c>
      <c r="V615">
        <v>0</v>
      </c>
      <c r="W615" t="s">
        <v>46</v>
      </c>
    </row>
    <row r="616" spans="1:23" hidden="1" x14ac:dyDescent="0.25">
      <c r="A616" t="s">
        <v>21</v>
      </c>
      <c r="B616" t="s">
        <v>524</v>
      </c>
      <c r="C616" t="s">
        <v>525</v>
      </c>
      <c r="D616" t="str">
        <f t="shared" si="18"/>
        <v>Service/Maintenance</v>
      </c>
      <c r="E616" t="str">
        <f t="shared" si="19"/>
        <v/>
      </c>
      <c r="F616">
        <v>42.8</v>
      </c>
      <c r="G616" t="s">
        <v>195</v>
      </c>
    </row>
    <row r="617" spans="1:23" hidden="1" x14ac:dyDescent="0.25">
      <c r="A617" t="s">
        <v>21</v>
      </c>
      <c r="B617" t="s">
        <v>524</v>
      </c>
      <c r="C617" t="s">
        <v>525</v>
      </c>
      <c r="D617" t="str">
        <f t="shared" si="18"/>
        <v>Service/Maintenance</v>
      </c>
      <c r="E617" t="str">
        <f t="shared" si="19"/>
        <v/>
      </c>
      <c r="F617">
        <v>42.9</v>
      </c>
      <c r="G617" t="s">
        <v>35</v>
      </c>
    </row>
    <row r="618" spans="1:23" x14ac:dyDescent="0.25">
      <c r="A618" t="s">
        <v>21</v>
      </c>
      <c r="B618" t="s">
        <v>524</v>
      </c>
      <c r="C618" t="s">
        <v>525</v>
      </c>
      <c r="D618" t="str">
        <f t="shared" si="18"/>
        <v>Service/Maintenance</v>
      </c>
      <c r="E618" t="str">
        <f t="shared" si="19"/>
        <v>Total, both sexes</v>
      </c>
      <c r="F618">
        <v>43</v>
      </c>
      <c r="G618" t="s">
        <v>36</v>
      </c>
      <c r="H618" s="1">
        <v>52135</v>
      </c>
      <c r="I618" t="s">
        <v>573</v>
      </c>
      <c r="J618" s="1">
        <v>6195</v>
      </c>
      <c r="K618" t="s">
        <v>470</v>
      </c>
      <c r="L618" s="1">
        <v>36905</v>
      </c>
      <c r="M618" t="s">
        <v>574</v>
      </c>
      <c r="N618" s="1">
        <v>4925</v>
      </c>
      <c r="O618" t="s">
        <v>575</v>
      </c>
      <c r="P618">
        <v>200</v>
      </c>
      <c r="Q618" t="s">
        <v>191</v>
      </c>
      <c r="R618" s="1">
        <v>2285</v>
      </c>
      <c r="S618" t="s">
        <v>560</v>
      </c>
      <c r="T618">
        <v>0</v>
      </c>
      <c r="U618" t="s">
        <v>88</v>
      </c>
      <c r="V618" s="1">
        <v>1625</v>
      </c>
      <c r="W618" t="s">
        <v>576</v>
      </c>
    </row>
    <row r="619" spans="1:23" hidden="1" x14ac:dyDescent="0.25">
      <c r="A619" t="s">
        <v>21</v>
      </c>
      <c r="B619" t="s">
        <v>524</v>
      </c>
      <c r="C619" t="s">
        <v>525</v>
      </c>
      <c r="D619" t="str">
        <f t="shared" si="18"/>
        <v>Service/Maintenance</v>
      </c>
      <c r="E619" t="str">
        <f t="shared" si="19"/>
        <v>Total, both sexes</v>
      </c>
      <c r="F619">
        <v>44</v>
      </c>
      <c r="G619" t="s">
        <v>45</v>
      </c>
      <c r="H619">
        <v>100</v>
      </c>
      <c r="I619" t="s">
        <v>46</v>
      </c>
      <c r="J619">
        <v>11.9</v>
      </c>
      <c r="K619" t="s">
        <v>115</v>
      </c>
      <c r="L619">
        <v>70.8</v>
      </c>
      <c r="M619" t="s">
        <v>48</v>
      </c>
      <c r="N619">
        <v>9.4</v>
      </c>
      <c r="O619" t="s">
        <v>115</v>
      </c>
      <c r="P619">
        <v>0.4</v>
      </c>
      <c r="Q619" t="s">
        <v>62</v>
      </c>
      <c r="R619">
        <v>4.4000000000000004</v>
      </c>
      <c r="S619" t="s">
        <v>47</v>
      </c>
      <c r="T619">
        <v>0</v>
      </c>
      <c r="U619" t="s">
        <v>46</v>
      </c>
      <c r="V619">
        <v>3.1</v>
      </c>
      <c r="W619" t="s">
        <v>49</v>
      </c>
    </row>
    <row r="620" spans="1:23" hidden="1" x14ac:dyDescent="0.25">
      <c r="A620" t="s">
        <v>21</v>
      </c>
      <c r="B620" t="s">
        <v>524</v>
      </c>
      <c r="C620" t="s">
        <v>525</v>
      </c>
      <c r="D620" t="str">
        <f t="shared" si="18"/>
        <v>Service/Maintenance</v>
      </c>
      <c r="E620" t="str">
        <f t="shared" si="19"/>
        <v/>
      </c>
      <c r="F620">
        <v>44.9</v>
      </c>
      <c r="G620" t="s">
        <v>52</v>
      </c>
    </row>
    <row r="621" spans="1:23" x14ac:dyDescent="0.25">
      <c r="A621" t="s">
        <v>21</v>
      </c>
      <c r="B621" t="s">
        <v>524</v>
      </c>
      <c r="C621" t="s">
        <v>525</v>
      </c>
      <c r="D621" t="str">
        <f t="shared" si="18"/>
        <v>Service/Maintenance</v>
      </c>
      <c r="E621" t="str">
        <f t="shared" si="19"/>
        <v>Male</v>
      </c>
      <c r="F621">
        <v>45</v>
      </c>
      <c r="G621" t="s">
        <v>36</v>
      </c>
      <c r="H621" s="1">
        <v>28620</v>
      </c>
      <c r="I621" t="s">
        <v>577</v>
      </c>
      <c r="J621" s="1">
        <v>3450</v>
      </c>
      <c r="K621" t="s">
        <v>578</v>
      </c>
      <c r="L621" s="1">
        <v>20625</v>
      </c>
      <c r="M621" t="s">
        <v>579</v>
      </c>
      <c r="N621" s="1">
        <v>2505</v>
      </c>
      <c r="O621" t="s">
        <v>125</v>
      </c>
      <c r="P621">
        <v>80</v>
      </c>
      <c r="Q621" t="s">
        <v>155</v>
      </c>
      <c r="R621" s="1">
        <v>1050</v>
      </c>
      <c r="S621" t="s">
        <v>530</v>
      </c>
      <c r="T621">
        <v>0</v>
      </c>
      <c r="U621" t="s">
        <v>88</v>
      </c>
      <c r="V621">
        <v>910</v>
      </c>
      <c r="W621" t="s">
        <v>580</v>
      </c>
    </row>
    <row r="622" spans="1:23" hidden="1" x14ac:dyDescent="0.25">
      <c r="A622" t="s">
        <v>21</v>
      </c>
      <c r="B622" t="s">
        <v>524</v>
      </c>
      <c r="C622" t="s">
        <v>525</v>
      </c>
      <c r="D622" t="str">
        <f t="shared" si="18"/>
        <v>Service/Maintenance</v>
      </c>
      <c r="E622" t="str">
        <f t="shared" si="19"/>
        <v>Male</v>
      </c>
      <c r="F622">
        <v>46</v>
      </c>
      <c r="G622" t="s">
        <v>45</v>
      </c>
      <c r="H622">
        <v>54.9</v>
      </c>
      <c r="I622" t="s">
        <v>89</v>
      </c>
      <c r="J622">
        <v>6.6</v>
      </c>
      <c r="K622" t="s">
        <v>49</v>
      </c>
      <c r="L622">
        <v>39.6</v>
      </c>
      <c r="M622" t="s">
        <v>48</v>
      </c>
      <c r="N622">
        <v>4.8</v>
      </c>
      <c r="O622" t="s">
        <v>49</v>
      </c>
      <c r="P622">
        <v>0.2</v>
      </c>
      <c r="Q622" t="s">
        <v>46</v>
      </c>
      <c r="R622">
        <v>2</v>
      </c>
      <c r="S622" t="s">
        <v>50</v>
      </c>
      <c r="T622">
        <v>0</v>
      </c>
      <c r="U622" t="s">
        <v>46</v>
      </c>
      <c r="V622">
        <v>1.7</v>
      </c>
      <c r="W622" t="s">
        <v>50</v>
      </c>
    </row>
    <row r="623" spans="1:23" hidden="1" x14ac:dyDescent="0.25">
      <c r="A623" t="s">
        <v>21</v>
      </c>
      <c r="B623" t="s">
        <v>524</v>
      </c>
      <c r="C623" t="s">
        <v>525</v>
      </c>
      <c r="D623" t="str">
        <f t="shared" si="18"/>
        <v>Service/Maintenance</v>
      </c>
      <c r="E623" t="str">
        <f t="shared" si="19"/>
        <v/>
      </c>
      <c r="F623">
        <v>46.9</v>
      </c>
      <c r="G623" t="s">
        <v>64</v>
      </c>
    </row>
    <row r="624" spans="1:23" x14ac:dyDescent="0.25">
      <c r="A624" t="s">
        <v>21</v>
      </c>
      <c r="B624" t="s">
        <v>524</v>
      </c>
      <c r="C624" t="s">
        <v>525</v>
      </c>
      <c r="D624" t="str">
        <f t="shared" si="18"/>
        <v>Service/Maintenance</v>
      </c>
      <c r="E624" t="str">
        <f t="shared" si="19"/>
        <v>Female</v>
      </c>
      <c r="F624">
        <v>47</v>
      </c>
      <c r="G624" t="s">
        <v>36</v>
      </c>
      <c r="H624" s="1">
        <v>23515</v>
      </c>
      <c r="I624" t="s">
        <v>581</v>
      </c>
      <c r="J624" s="1">
        <v>2745</v>
      </c>
      <c r="K624" t="s">
        <v>582</v>
      </c>
      <c r="L624" s="1">
        <v>16280</v>
      </c>
      <c r="M624" t="s">
        <v>583</v>
      </c>
      <c r="N624" s="1">
        <v>2415</v>
      </c>
      <c r="O624" t="s">
        <v>518</v>
      </c>
      <c r="P624">
        <v>120</v>
      </c>
      <c r="Q624" t="s">
        <v>185</v>
      </c>
      <c r="R624" s="1">
        <v>1235</v>
      </c>
      <c r="S624" t="s">
        <v>206</v>
      </c>
      <c r="T624">
        <v>0</v>
      </c>
      <c r="U624" t="s">
        <v>88</v>
      </c>
      <c r="V624">
        <v>720</v>
      </c>
      <c r="W624" t="s">
        <v>584</v>
      </c>
    </row>
    <row r="625" spans="1:23" hidden="1" x14ac:dyDescent="0.25">
      <c r="A625" t="s">
        <v>21</v>
      </c>
      <c r="B625" t="s">
        <v>524</v>
      </c>
      <c r="C625" t="s">
        <v>525</v>
      </c>
      <c r="D625" t="str">
        <f t="shared" si="18"/>
        <v>Service/Maintenance</v>
      </c>
      <c r="E625" t="str">
        <f t="shared" si="19"/>
        <v>Female</v>
      </c>
      <c r="F625">
        <v>48</v>
      </c>
      <c r="G625" t="s">
        <v>45</v>
      </c>
      <c r="H625">
        <v>45.1</v>
      </c>
      <c r="I625" t="s">
        <v>89</v>
      </c>
      <c r="J625">
        <v>5.3</v>
      </c>
      <c r="K625" t="s">
        <v>123</v>
      </c>
      <c r="L625">
        <v>31.2</v>
      </c>
      <c r="M625" t="s">
        <v>48</v>
      </c>
      <c r="N625">
        <v>4.5999999999999996</v>
      </c>
      <c r="O625" t="s">
        <v>49</v>
      </c>
      <c r="P625">
        <v>0.2</v>
      </c>
      <c r="Q625" t="s">
        <v>62</v>
      </c>
      <c r="R625">
        <v>2.4</v>
      </c>
      <c r="S625" t="s">
        <v>50</v>
      </c>
      <c r="T625">
        <v>0</v>
      </c>
      <c r="U625" t="s">
        <v>46</v>
      </c>
      <c r="V625">
        <v>1.4</v>
      </c>
      <c r="W625" t="s">
        <v>47</v>
      </c>
    </row>
    <row r="626" spans="1:23" hidden="1" x14ac:dyDescent="0.25">
      <c r="A626" t="s">
        <v>21</v>
      </c>
      <c r="B626" t="s">
        <v>524</v>
      </c>
      <c r="C626" t="s">
        <v>525</v>
      </c>
      <c r="D626" t="str">
        <f t="shared" si="18"/>
        <v>Unemployed, no work experience in the last 5 years or most recent job was in a military-specific occupation</v>
      </c>
      <c r="E626" t="str">
        <f t="shared" si="19"/>
        <v/>
      </c>
      <c r="F626">
        <v>48.8</v>
      </c>
      <c r="G626" t="s">
        <v>214</v>
      </c>
    </row>
    <row r="627" spans="1:23" hidden="1" x14ac:dyDescent="0.25">
      <c r="A627" t="s">
        <v>21</v>
      </c>
      <c r="B627" t="s">
        <v>524</v>
      </c>
      <c r="C627" t="s">
        <v>525</v>
      </c>
      <c r="D627" t="str">
        <f t="shared" si="18"/>
        <v>Unemployed, no work experience in the last 5 years or most recent job was in a military-specific occupation</v>
      </c>
      <c r="E627" t="str">
        <f t="shared" si="19"/>
        <v/>
      </c>
      <c r="F627">
        <v>48.9</v>
      </c>
      <c r="G627" t="s">
        <v>35</v>
      </c>
    </row>
    <row r="628" spans="1:23" x14ac:dyDescent="0.25">
      <c r="A628" t="s">
        <v>21</v>
      </c>
      <c r="B628" t="s">
        <v>524</v>
      </c>
      <c r="C628" t="s">
        <v>525</v>
      </c>
      <c r="D628" t="str">
        <f t="shared" si="18"/>
        <v>Unemployed, no work experience in the last 5 years or most recent job was in a military-specific occupation</v>
      </c>
      <c r="E628" t="str">
        <f t="shared" si="19"/>
        <v>Total, both sexes</v>
      </c>
      <c r="F628">
        <v>49</v>
      </c>
      <c r="G628" t="s">
        <v>36</v>
      </c>
      <c r="H628" s="1">
        <v>1280</v>
      </c>
      <c r="I628" t="s">
        <v>472</v>
      </c>
      <c r="J628">
        <v>135</v>
      </c>
      <c r="K628" t="s">
        <v>105</v>
      </c>
      <c r="L628">
        <v>690</v>
      </c>
      <c r="M628" t="s">
        <v>585</v>
      </c>
      <c r="N628">
        <v>290</v>
      </c>
      <c r="O628" t="s">
        <v>586</v>
      </c>
      <c r="P628">
        <v>0</v>
      </c>
      <c r="Q628" t="s">
        <v>88</v>
      </c>
      <c r="R628">
        <v>75</v>
      </c>
      <c r="S628" t="s">
        <v>247</v>
      </c>
      <c r="T628">
        <v>0</v>
      </c>
      <c r="U628" t="s">
        <v>88</v>
      </c>
      <c r="V628">
        <v>90</v>
      </c>
      <c r="W628" t="s">
        <v>311</v>
      </c>
    </row>
    <row r="629" spans="1:23" hidden="1" x14ac:dyDescent="0.25">
      <c r="A629" t="s">
        <v>21</v>
      </c>
      <c r="B629" t="s">
        <v>524</v>
      </c>
      <c r="C629" t="s">
        <v>525</v>
      </c>
      <c r="D629" t="str">
        <f t="shared" si="18"/>
        <v>Unemployed, no work experience in the last 5 years or most recent job was in a military-specific occupation</v>
      </c>
      <c r="E629" t="str">
        <f t="shared" si="19"/>
        <v>Total, both sexes</v>
      </c>
      <c r="F629">
        <v>50</v>
      </c>
      <c r="G629" t="s">
        <v>45</v>
      </c>
      <c r="H629">
        <v>100</v>
      </c>
      <c r="I629" t="s">
        <v>89</v>
      </c>
      <c r="J629">
        <v>10.5</v>
      </c>
      <c r="K629" t="s">
        <v>587</v>
      </c>
      <c r="L629">
        <v>53.9</v>
      </c>
      <c r="M629" t="s">
        <v>588</v>
      </c>
      <c r="N629">
        <v>22.7</v>
      </c>
      <c r="O629" t="s">
        <v>508</v>
      </c>
      <c r="P629">
        <v>0</v>
      </c>
      <c r="Q629" t="s">
        <v>89</v>
      </c>
      <c r="R629">
        <v>5.9</v>
      </c>
      <c r="S629" t="s">
        <v>356</v>
      </c>
      <c r="T629">
        <v>0</v>
      </c>
      <c r="U629" t="s">
        <v>89</v>
      </c>
      <c r="V629">
        <v>7</v>
      </c>
      <c r="W629" t="s">
        <v>589</v>
      </c>
    </row>
    <row r="630" spans="1:23" hidden="1" x14ac:dyDescent="0.25">
      <c r="A630" t="s">
        <v>21</v>
      </c>
      <c r="B630" t="s">
        <v>524</v>
      </c>
      <c r="C630" t="s">
        <v>525</v>
      </c>
      <c r="D630" t="str">
        <f t="shared" si="18"/>
        <v>Unemployed, no work experience in the last 5 years or most recent job was in a military-specific occupation</v>
      </c>
      <c r="E630" t="str">
        <f t="shared" si="19"/>
        <v/>
      </c>
      <c r="F630">
        <v>50.9</v>
      </c>
      <c r="G630" t="s">
        <v>52</v>
      </c>
    </row>
    <row r="631" spans="1:23" x14ac:dyDescent="0.25">
      <c r="A631" t="s">
        <v>21</v>
      </c>
      <c r="B631" t="s">
        <v>524</v>
      </c>
      <c r="C631" t="s">
        <v>525</v>
      </c>
      <c r="D631" t="str">
        <f t="shared" si="18"/>
        <v>Unemployed, no work experience in the last 5 years or most recent job was in a military-specific occupation</v>
      </c>
      <c r="E631" t="str">
        <f t="shared" si="19"/>
        <v>Male</v>
      </c>
      <c r="F631">
        <v>51</v>
      </c>
      <c r="G631" t="s">
        <v>36</v>
      </c>
      <c r="H631">
        <v>500</v>
      </c>
      <c r="I631" t="s">
        <v>590</v>
      </c>
      <c r="J631">
        <v>40</v>
      </c>
      <c r="K631" t="s">
        <v>211</v>
      </c>
      <c r="L631">
        <v>365</v>
      </c>
      <c r="M631" t="s">
        <v>40</v>
      </c>
      <c r="N631">
        <v>95</v>
      </c>
      <c r="O631" t="s">
        <v>227</v>
      </c>
      <c r="P631">
        <v>0</v>
      </c>
      <c r="Q631" t="s">
        <v>88</v>
      </c>
      <c r="R631">
        <v>0</v>
      </c>
      <c r="S631" t="s">
        <v>88</v>
      </c>
      <c r="T631">
        <v>0</v>
      </c>
      <c r="U631" t="s">
        <v>88</v>
      </c>
      <c r="V631">
        <v>0</v>
      </c>
      <c r="W631" t="s">
        <v>88</v>
      </c>
    </row>
    <row r="632" spans="1:23" hidden="1" x14ac:dyDescent="0.25">
      <c r="A632" t="s">
        <v>21</v>
      </c>
      <c r="B632" t="s">
        <v>524</v>
      </c>
      <c r="C632" t="s">
        <v>525</v>
      </c>
      <c r="D632" t="str">
        <f t="shared" si="18"/>
        <v>Unemployed, no work experience in the last 5 years or most recent job was in a military-specific occupation</v>
      </c>
      <c r="E632" t="str">
        <f t="shared" si="19"/>
        <v>Male</v>
      </c>
      <c r="F632">
        <v>52</v>
      </c>
      <c r="G632" t="s">
        <v>45</v>
      </c>
      <c r="H632">
        <v>39.1</v>
      </c>
      <c r="I632" t="s">
        <v>508</v>
      </c>
      <c r="J632">
        <v>3.1</v>
      </c>
      <c r="K632" t="s">
        <v>260</v>
      </c>
      <c r="L632">
        <v>28.5</v>
      </c>
      <c r="M632" t="s">
        <v>591</v>
      </c>
      <c r="N632">
        <v>7.4</v>
      </c>
      <c r="O632" t="s">
        <v>225</v>
      </c>
      <c r="P632">
        <v>0</v>
      </c>
      <c r="Q632" t="s">
        <v>89</v>
      </c>
      <c r="R632">
        <v>0</v>
      </c>
      <c r="S632" t="s">
        <v>89</v>
      </c>
      <c r="T632">
        <v>0</v>
      </c>
      <c r="U632" t="s">
        <v>89</v>
      </c>
      <c r="V632">
        <v>0</v>
      </c>
      <c r="W632" t="s">
        <v>89</v>
      </c>
    </row>
    <row r="633" spans="1:23" hidden="1" x14ac:dyDescent="0.25">
      <c r="A633" t="s">
        <v>21</v>
      </c>
      <c r="B633" t="s">
        <v>524</v>
      </c>
      <c r="C633" t="s">
        <v>525</v>
      </c>
      <c r="D633" t="str">
        <f t="shared" si="18"/>
        <v>Unemployed, no work experience in the last 5 years or most recent job was in a military-specific occupation</v>
      </c>
      <c r="E633" t="str">
        <f t="shared" si="19"/>
        <v/>
      </c>
      <c r="F633">
        <v>52.9</v>
      </c>
      <c r="G633" t="s">
        <v>64</v>
      </c>
    </row>
    <row r="634" spans="1:23" x14ac:dyDescent="0.25">
      <c r="A634" t="s">
        <v>21</v>
      </c>
      <c r="B634" t="s">
        <v>524</v>
      </c>
      <c r="C634" t="s">
        <v>525</v>
      </c>
      <c r="D634" t="str">
        <f t="shared" si="18"/>
        <v>Unemployed, no work experience in the last 5 years or most recent job was in a military-specific occupation</v>
      </c>
      <c r="E634" t="str">
        <f t="shared" si="19"/>
        <v>Female</v>
      </c>
      <c r="F634">
        <v>53</v>
      </c>
      <c r="G634" t="s">
        <v>36</v>
      </c>
      <c r="H634">
        <v>780</v>
      </c>
      <c r="I634" t="s">
        <v>401</v>
      </c>
      <c r="J634">
        <v>95</v>
      </c>
      <c r="K634" t="s">
        <v>254</v>
      </c>
      <c r="L634">
        <v>325</v>
      </c>
      <c r="M634" t="s">
        <v>41</v>
      </c>
      <c r="N634">
        <v>195</v>
      </c>
      <c r="O634" t="s">
        <v>287</v>
      </c>
      <c r="P634">
        <v>0</v>
      </c>
      <c r="Q634" t="s">
        <v>88</v>
      </c>
      <c r="R634">
        <v>75</v>
      </c>
      <c r="S634" t="s">
        <v>247</v>
      </c>
      <c r="T634">
        <v>0</v>
      </c>
      <c r="U634" t="s">
        <v>88</v>
      </c>
      <c r="V634">
        <v>90</v>
      </c>
      <c r="W634" t="s">
        <v>311</v>
      </c>
    </row>
    <row r="635" spans="1:23" hidden="1" x14ac:dyDescent="0.25">
      <c r="A635" t="s">
        <v>21</v>
      </c>
      <c r="B635" t="s">
        <v>524</v>
      </c>
      <c r="C635" t="s">
        <v>525</v>
      </c>
      <c r="D635" t="str">
        <f t="shared" si="18"/>
        <v>Unemployed, no work experience in the last 5 years or most recent job was in a military-specific occupation</v>
      </c>
      <c r="E635" t="str">
        <f t="shared" si="19"/>
        <v>Female</v>
      </c>
      <c r="F635">
        <v>54</v>
      </c>
      <c r="G635" t="s">
        <v>45</v>
      </c>
      <c r="H635">
        <v>60.9</v>
      </c>
      <c r="I635" t="s">
        <v>508</v>
      </c>
      <c r="J635">
        <v>7.4</v>
      </c>
      <c r="K635" t="s">
        <v>459</v>
      </c>
      <c r="L635">
        <v>25.4</v>
      </c>
      <c r="M635" t="s">
        <v>592</v>
      </c>
      <c r="N635">
        <v>15.2</v>
      </c>
      <c r="O635" t="s">
        <v>593</v>
      </c>
      <c r="P635">
        <v>0</v>
      </c>
      <c r="Q635" t="s">
        <v>89</v>
      </c>
      <c r="R635">
        <v>5.9</v>
      </c>
      <c r="S635" t="s">
        <v>356</v>
      </c>
      <c r="T635">
        <v>0</v>
      </c>
      <c r="U635" t="s">
        <v>89</v>
      </c>
      <c r="V635">
        <v>7</v>
      </c>
      <c r="W635" t="s">
        <v>589</v>
      </c>
    </row>
    <row r="636" spans="1:23" hidden="1" x14ac:dyDescent="0.25">
      <c r="A636" t="s">
        <v>21</v>
      </c>
      <c r="B636" t="s">
        <v>594</v>
      </c>
      <c r="C636" t="s">
        <v>595</v>
      </c>
      <c r="D636" t="str">
        <f t="shared" si="18"/>
        <v>Officials/Administrators</v>
      </c>
      <c r="E636" t="str">
        <f t="shared" si="19"/>
        <v/>
      </c>
      <c r="F636">
        <v>0.8</v>
      </c>
      <c r="G636" t="s">
        <v>34</v>
      </c>
    </row>
    <row r="637" spans="1:23" hidden="1" x14ac:dyDescent="0.25">
      <c r="A637" t="s">
        <v>21</v>
      </c>
      <c r="B637" t="s">
        <v>594</v>
      </c>
      <c r="C637" t="s">
        <v>595</v>
      </c>
      <c r="D637" t="str">
        <f t="shared" si="18"/>
        <v>Officials/Administrators</v>
      </c>
      <c r="E637" t="str">
        <f t="shared" si="19"/>
        <v/>
      </c>
      <c r="F637">
        <v>0.9</v>
      </c>
      <c r="G637" t="s">
        <v>35</v>
      </c>
    </row>
    <row r="638" spans="1:23" x14ac:dyDescent="0.25">
      <c r="A638" t="s">
        <v>21</v>
      </c>
      <c r="B638" t="s">
        <v>594</v>
      </c>
      <c r="C638" t="s">
        <v>595</v>
      </c>
      <c r="D638" t="str">
        <f t="shared" si="18"/>
        <v>Officials/Administrators</v>
      </c>
      <c r="E638" t="str">
        <f t="shared" si="19"/>
        <v>Total, both sexes</v>
      </c>
      <c r="F638">
        <v>1</v>
      </c>
      <c r="G638" t="s">
        <v>36</v>
      </c>
      <c r="H638" s="1">
        <v>128030</v>
      </c>
      <c r="I638" t="s">
        <v>596</v>
      </c>
      <c r="J638" s="1">
        <v>3190</v>
      </c>
      <c r="K638" t="s">
        <v>597</v>
      </c>
      <c r="L638" s="1">
        <v>109440</v>
      </c>
      <c r="M638" t="s">
        <v>598</v>
      </c>
      <c r="N638" s="1">
        <v>6225</v>
      </c>
      <c r="O638" t="s">
        <v>599</v>
      </c>
      <c r="P638">
        <v>250</v>
      </c>
      <c r="Q638" t="s">
        <v>41</v>
      </c>
      <c r="R638" s="1">
        <v>6565</v>
      </c>
      <c r="S638" t="s">
        <v>600</v>
      </c>
      <c r="T638">
        <v>40</v>
      </c>
      <c r="U638" t="s">
        <v>86</v>
      </c>
      <c r="V638" s="1">
        <v>2320</v>
      </c>
      <c r="W638" t="s">
        <v>601</v>
      </c>
    </row>
    <row r="639" spans="1:23" hidden="1" x14ac:dyDescent="0.25">
      <c r="A639" t="s">
        <v>21</v>
      </c>
      <c r="B639" t="s">
        <v>594</v>
      </c>
      <c r="C639" t="s">
        <v>595</v>
      </c>
      <c r="D639" t="str">
        <f t="shared" si="18"/>
        <v>Officials/Administrators</v>
      </c>
      <c r="E639" t="str">
        <f t="shared" si="19"/>
        <v>Total, both sexes</v>
      </c>
      <c r="F639">
        <v>2</v>
      </c>
      <c r="G639" t="s">
        <v>45</v>
      </c>
      <c r="H639">
        <v>100</v>
      </c>
      <c r="I639" t="s">
        <v>46</v>
      </c>
      <c r="J639">
        <v>2.5</v>
      </c>
      <c r="K639" t="s">
        <v>63</v>
      </c>
      <c r="L639">
        <v>85.5</v>
      </c>
      <c r="M639" t="s">
        <v>49</v>
      </c>
      <c r="N639">
        <v>4.9000000000000004</v>
      </c>
      <c r="O639" t="s">
        <v>47</v>
      </c>
      <c r="P639">
        <v>0.2</v>
      </c>
      <c r="Q639" t="s">
        <v>46</v>
      </c>
      <c r="R639">
        <v>5.0999999999999996</v>
      </c>
      <c r="S639" t="s">
        <v>50</v>
      </c>
      <c r="T639">
        <v>0</v>
      </c>
      <c r="U639" t="s">
        <v>46</v>
      </c>
      <c r="V639">
        <v>1.8</v>
      </c>
      <c r="W639" t="s">
        <v>63</v>
      </c>
    </row>
    <row r="640" spans="1:23" hidden="1" x14ac:dyDescent="0.25">
      <c r="A640" t="s">
        <v>21</v>
      </c>
      <c r="B640" t="s">
        <v>594</v>
      </c>
      <c r="C640" t="s">
        <v>595</v>
      </c>
      <c r="D640" t="str">
        <f t="shared" si="18"/>
        <v>Officials/Administrators</v>
      </c>
      <c r="E640" t="str">
        <f t="shared" si="19"/>
        <v/>
      </c>
      <c r="F640">
        <v>2.9</v>
      </c>
      <c r="G640" t="s">
        <v>52</v>
      </c>
    </row>
    <row r="641" spans="1:23" x14ac:dyDescent="0.25">
      <c r="A641" t="s">
        <v>21</v>
      </c>
      <c r="B641" t="s">
        <v>594</v>
      </c>
      <c r="C641" t="s">
        <v>595</v>
      </c>
      <c r="D641" t="str">
        <f t="shared" si="18"/>
        <v>Officials/Administrators</v>
      </c>
      <c r="E641" t="str">
        <f t="shared" si="19"/>
        <v>Male</v>
      </c>
      <c r="F641">
        <v>3</v>
      </c>
      <c r="G641" t="s">
        <v>36</v>
      </c>
      <c r="H641" s="1">
        <v>71065</v>
      </c>
      <c r="I641" t="s">
        <v>602</v>
      </c>
      <c r="J641" s="1">
        <v>1700</v>
      </c>
      <c r="K641" t="s">
        <v>513</v>
      </c>
      <c r="L641" s="1">
        <v>60970</v>
      </c>
      <c r="M641" t="s">
        <v>603</v>
      </c>
      <c r="N641" s="1">
        <v>3290</v>
      </c>
      <c r="O641" t="s">
        <v>604</v>
      </c>
      <c r="P641">
        <v>105</v>
      </c>
      <c r="Q641" t="s">
        <v>247</v>
      </c>
      <c r="R641" s="1">
        <v>3630</v>
      </c>
      <c r="S641" t="s">
        <v>605</v>
      </c>
      <c r="T641">
        <v>25</v>
      </c>
      <c r="U641" t="s">
        <v>194</v>
      </c>
      <c r="V641" s="1">
        <v>1345</v>
      </c>
      <c r="W641" t="s">
        <v>606</v>
      </c>
    </row>
    <row r="642" spans="1:23" hidden="1" x14ac:dyDescent="0.25">
      <c r="A642" t="s">
        <v>21</v>
      </c>
      <c r="B642" t="s">
        <v>594</v>
      </c>
      <c r="C642" t="s">
        <v>595</v>
      </c>
      <c r="D642" t="str">
        <f t="shared" si="18"/>
        <v>Officials/Administrators</v>
      </c>
      <c r="E642" t="str">
        <f t="shared" si="19"/>
        <v>Male</v>
      </c>
      <c r="F642">
        <v>4</v>
      </c>
      <c r="G642" t="s">
        <v>45</v>
      </c>
      <c r="H642">
        <v>55.5</v>
      </c>
      <c r="I642" t="s">
        <v>51</v>
      </c>
      <c r="J642">
        <v>1.3</v>
      </c>
      <c r="K642" t="s">
        <v>62</v>
      </c>
      <c r="L642">
        <v>47.6</v>
      </c>
      <c r="M642" t="s">
        <v>123</v>
      </c>
      <c r="N642">
        <v>2.6</v>
      </c>
      <c r="O642" t="s">
        <v>50</v>
      </c>
      <c r="P642">
        <v>0.1</v>
      </c>
      <c r="Q642" t="s">
        <v>46</v>
      </c>
      <c r="R642">
        <v>2.8</v>
      </c>
      <c r="S642" t="s">
        <v>63</v>
      </c>
      <c r="T642">
        <v>0</v>
      </c>
      <c r="U642" t="s">
        <v>46</v>
      </c>
      <c r="V642">
        <v>1.1000000000000001</v>
      </c>
      <c r="W642" t="s">
        <v>63</v>
      </c>
    </row>
    <row r="643" spans="1:23" hidden="1" x14ac:dyDescent="0.25">
      <c r="A643" t="s">
        <v>21</v>
      </c>
      <c r="B643" t="s">
        <v>594</v>
      </c>
      <c r="C643" t="s">
        <v>595</v>
      </c>
      <c r="D643" t="str">
        <f t="shared" si="18"/>
        <v>Officials/Administrators</v>
      </c>
      <c r="E643" t="str">
        <f t="shared" si="19"/>
        <v/>
      </c>
      <c r="F643">
        <v>4.9000000000000004</v>
      </c>
      <c r="G643" t="s">
        <v>64</v>
      </c>
    </row>
    <row r="644" spans="1:23" x14ac:dyDescent="0.25">
      <c r="A644" t="s">
        <v>21</v>
      </c>
      <c r="B644" t="s">
        <v>594</v>
      </c>
      <c r="C644" t="s">
        <v>595</v>
      </c>
      <c r="D644" t="str">
        <f t="shared" si="18"/>
        <v>Officials/Administrators</v>
      </c>
      <c r="E644" t="str">
        <f t="shared" si="19"/>
        <v>Female</v>
      </c>
      <c r="F644">
        <v>5</v>
      </c>
      <c r="G644" t="s">
        <v>36</v>
      </c>
      <c r="H644" s="1">
        <v>56965</v>
      </c>
      <c r="I644" t="s">
        <v>607</v>
      </c>
      <c r="J644" s="1">
        <v>1490</v>
      </c>
      <c r="K644" t="s">
        <v>608</v>
      </c>
      <c r="L644" s="1">
        <v>48465</v>
      </c>
      <c r="M644" t="s">
        <v>609</v>
      </c>
      <c r="N644" s="1">
        <v>2935</v>
      </c>
      <c r="O644" t="s">
        <v>610</v>
      </c>
      <c r="P644">
        <v>145</v>
      </c>
      <c r="Q644" t="s">
        <v>185</v>
      </c>
      <c r="R644" s="1">
        <v>2935</v>
      </c>
      <c r="S644" t="s">
        <v>611</v>
      </c>
      <c r="T644">
        <v>15</v>
      </c>
      <c r="U644" t="s">
        <v>317</v>
      </c>
      <c r="V644">
        <v>980</v>
      </c>
      <c r="W644" t="s">
        <v>111</v>
      </c>
    </row>
    <row r="645" spans="1:23" hidden="1" x14ac:dyDescent="0.25">
      <c r="A645" t="s">
        <v>21</v>
      </c>
      <c r="B645" t="s">
        <v>594</v>
      </c>
      <c r="C645" t="s">
        <v>595</v>
      </c>
      <c r="D645" t="str">
        <f t="shared" si="18"/>
        <v>Officials/Administrators</v>
      </c>
      <c r="E645" t="str">
        <f t="shared" si="19"/>
        <v>Female</v>
      </c>
      <c r="F645">
        <v>6</v>
      </c>
      <c r="G645" t="s">
        <v>45</v>
      </c>
      <c r="H645">
        <v>44.5</v>
      </c>
      <c r="I645" t="s">
        <v>51</v>
      </c>
      <c r="J645">
        <v>1.2</v>
      </c>
      <c r="K645" t="s">
        <v>62</v>
      </c>
      <c r="L645">
        <v>37.9</v>
      </c>
      <c r="M645" t="s">
        <v>123</v>
      </c>
      <c r="N645">
        <v>2.2999999999999998</v>
      </c>
      <c r="O645" t="s">
        <v>63</v>
      </c>
      <c r="P645">
        <v>0.1</v>
      </c>
      <c r="Q645" t="s">
        <v>46</v>
      </c>
      <c r="R645">
        <v>2.2999999999999998</v>
      </c>
      <c r="S645" t="s">
        <v>63</v>
      </c>
      <c r="T645">
        <v>0</v>
      </c>
      <c r="U645" t="s">
        <v>46</v>
      </c>
      <c r="V645">
        <v>0.8</v>
      </c>
      <c r="W645" t="s">
        <v>46</v>
      </c>
    </row>
    <row r="646" spans="1:23" hidden="1" x14ac:dyDescent="0.25">
      <c r="A646" t="s">
        <v>21</v>
      </c>
      <c r="B646" t="s">
        <v>594</v>
      </c>
      <c r="C646" t="s">
        <v>595</v>
      </c>
      <c r="D646" t="str">
        <f t="shared" ref="D646:D709" si="20">IF(G647="Total, both sexes",G646,D645)</f>
        <v>Professionals</v>
      </c>
      <c r="E646" t="str">
        <f t="shared" ref="E646:E709" si="21">IF(G646="Number",G645,IF(G646="Percent",G644,""))</f>
        <v/>
      </c>
      <c r="F646">
        <v>6.8</v>
      </c>
      <c r="G646" t="s">
        <v>72</v>
      </c>
    </row>
    <row r="647" spans="1:23" hidden="1" x14ac:dyDescent="0.25">
      <c r="A647" t="s">
        <v>21</v>
      </c>
      <c r="B647" t="s">
        <v>594</v>
      </c>
      <c r="C647" t="s">
        <v>595</v>
      </c>
      <c r="D647" t="str">
        <f t="shared" si="20"/>
        <v>Professionals</v>
      </c>
      <c r="E647" t="str">
        <f t="shared" si="21"/>
        <v/>
      </c>
      <c r="F647">
        <v>6.9</v>
      </c>
      <c r="G647" t="s">
        <v>35</v>
      </c>
    </row>
    <row r="648" spans="1:23" x14ac:dyDescent="0.25">
      <c r="A648" t="s">
        <v>21</v>
      </c>
      <c r="B648" t="s">
        <v>594</v>
      </c>
      <c r="C648" t="s">
        <v>595</v>
      </c>
      <c r="D648" t="str">
        <f t="shared" si="20"/>
        <v>Professionals</v>
      </c>
      <c r="E648" t="str">
        <f t="shared" si="21"/>
        <v>Total, both sexes</v>
      </c>
      <c r="F648">
        <v>7</v>
      </c>
      <c r="G648" t="s">
        <v>36</v>
      </c>
      <c r="H648" s="1">
        <v>194430</v>
      </c>
      <c r="I648" t="s">
        <v>612</v>
      </c>
      <c r="J648" s="1">
        <v>4955</v>
      </c>
      <c r="K648" t="s">
        <v>613</v>
      </c>
      <c r="L648" s="1">
        <v>156105</v>
      </c>
      <c r="M648" t="s">
        <v>614</v>
      </c>
      <c r="N648" s="1">
        <v>10240</v>
      </c>
      <c r="O648" t="s">
        <v>186</v>
      </c>
      <c r="P648">
        <v>520</v>
      </c>
      <c r="Q648" t="s">
        <v>144</v>
      </c>
      <c r="R648" s="1">
        <v>17970</v>
      </c>
      <c r="S648" t="s">
        <v>541</v>
      </c>
      <c r="T648">
        <v>50</v>
      </c>
      <c r="U648" t="s">
        <v>249</v>
      </c>
      <c r="V648" s="1">
        <v>4585</v>
      </c>
      <c r="W648" t="s">
        <v>615</v>
      </c>
    </row>
    <row r="649" spans="1:23" hidden="1" x14ac:dyDescent="0.25">
      <c r="A649" t="s">
        <v>21</v>
      </c>
      <c r="B649" t="s">
        <v>594</v>
      </c>
      <c r="C649" t="s">
        <v>595</v>
      </c>
      <c r="D649" t="str">
        <f t="shared" si="20"/>
        <v>Professionals</v>
      </c>
      <c r="E649" t="str">
        <f t="shared" si="21"/>
        <v>Total, both sexes</v>
      </c>
      <c r="F649">
        <v>8</v>
      </c>
      <c r="G649" t="s">
        <v>45</v>
      </c>
      <c r="H649">
        <v>100</v>
      </c>
      <c r="I649" t="s">
        <v>46</v>
      </c>
      <c r="J649">
        <v>2.5</v>
      </c>
      <c r="K649" t="s">
        <v>62</v>
      </c>
      <c r="L649">
        <v>80.3</v>
      </c>
      <c r="M649" t="s">
        <v>47</v>
      </c>
      <c r="N649">
        <v>5.3</v>
      </c>
      <c r="O649" t="s">
        <v>50</v>
      </c>
      <c r="P649">
        <v>0.3</v>
      </c>
      <c r="Q649" t="s">
        <v>46</v>
      </c>
      <c r="R649">
        <v>9.1999999999999993</v>
      </c>
      <c r="S649" t="s">
        <v>50</v>
      </c>
      <c r="T649">
        <v>0</v>
      </c>
      <c r="U649" t="s">
        <v>46</v>
      </c>
      <c r="V649">
        <v>2.4</v>
      </c>
      <c r="W649" t="s">
        <v>62</v>
      </c>
    </row>
    <row r="650" spans="1:23" hidden="1" x14ac:dyDescent="0.25">
      <c r="A650" t="s">
        <v>21</v>
      </c>
      <c r="B650" t="s">
        <v>594</v>
      </c>
      <c r="C650" t="s">
        <v>595</v>
      </c>
      <c r="D650" t="str">
        <f t="shared" si="20"/>
        <v>Professionals</v>
      </c>
      <c r="E650" t="str">
        <f t="shared" si="21"/>
        <v/>
      </c>
      <c r="F650">
        <v>8.9</v>
      </c>
      <c r="G650" t="s">
        <v>52</v>
      </c>
    </row>
    <row r="651" spans="1:23" x14ac:dyDescent="0.25">
      <c r="A651" t="s">
        <v>21</v>
      </c>
      <c r="B651" t="s">
        <v>594</v>
      </c>
      <c r="C651" t="s">
        <v>595</v>
      </c>
      <c r="D651" t="str">
        <f t="shared" si="20"/>
        <v>Professionals</v>
      </c>
      <c r="E651" t="str">
        <f t="shared" si="21"/>
        <v>Male</v>
      </c>
      <c r="F651">
        <v>9</v>
      </c>
      <c r="G651" t="s">
        <v>36</v>
      </c>
      <c r="H651" s="1">
        <v>93760</v>
      </c>
      <c r="I651" t="s">
        <v>616</v>
      </c>
      <c r="J651" s="1">
        <v>2365</v>
      </c>
      <c r="K651" t="s">
        <v>451</v>
      </c>
      <c r="L651" s="1">
        <v>73435</v>
      </c>
      <c r="M651" t="s">
        <v>617</v>
      </c>
      <c r="N651" s="1">
        <v>5240</v>
      </c>
      <c r="O651" t="s">
        <v>618</v>
      </c>
      <c r="P651">
        <v>110</v>
      </c>
      <c r="Q651" t="s">
        <v>77</v>
      </c>
      <c r="R651" s="1">
        <v>10530</v>
      </c>
      <c r="S651" t="s">
        <v>619</v>
      </c>
      <c r="T651">
        <v>50</v>
      </c>
      <c r="U651" t="s">
        <v>249</v>
      </c>
      <c r="V651" s="1">
        <v>2035</v>
      </c>
      <c r="W651" t="s">
        <v>518</v>
      </c>
    </row>
    <row r="652" spans="1:23" hidden="1" x14ac:dyDescent="0.25">
      <c r="A652" t="s">
        <v>21</v>
      </c>
      <c r="B652" t="s">
        <v>594</v>
      </c>
      <c r="C652" t="s">
        <v>595</v>
      </c>
      <c r="D652" t="str">
        <f t="shared" si="20"/>
        <v>Professionals</v>
      </c>
      <c r="E652" t="str">
        <f t="shared" si="21"/>
        <v>Male</v>
      </c>
      <c r="F652">
        <v>10</v>
      </c>
      <c r="G652" t="s">
        <v>45</v>
      </c>
      <c r="H652">
        <v>48.2</v>
      </c>
      <c r="I652" t="s">
        <v>123</v>
      </c>
      <c r="J652">
        <v>1.2</v>
      </c>
      <c r="K652" t="s">
        <v>46</v>
      </c>
      <c r="L652">
        <v>37.799999999999997</v>
      </c>
      <c r="M652" t="s">
        <v>123</v>
      </c>
      <c r="N652">
        <v>2.7</v>
      </c>
      <c r="O652" t="s">
        <v>62</v>
      </c>
      <c r="P652">
        <v>0.1</v>
      </c>
      <c r="Q652" t="s">
        <v>46</v>
      </c>
      <c r="R652">
        <v>5.4</v>
      </c>
      <c r="S652" t="s">
        <v>63</v>
      </c>
      <c r="T652">
        <v>0</v>
      </c>
      <c r="U652" t="s">
        <v>46</v>
      </c>
      <c r="V652">
        <v>1</v>
      </c>
      <c r="W652" t="s">
        <v>62</v>
      </c>
    </row>
    <row r="653" spans="1:23" hidden="1" x14ac:dyDescent="0.25">
      <c r="A653" t="s">
        <v>21</v>
      </c>
      <c r="B653" t="s">
        <v>594</v>
      </c>
      <c r="C653" t="s">
        <v>595</v>
      </c>
      <c r="D653" t="str">
        <f t="shared" si="20"/>
        <v>Professionals</v>
      </c>
      <c r="E653" t="str">
        <f t="shared" si="21"/>
        <v/>
      </c>
      <c r="F653">
        <v>10.9</v>
      </c>
      <c r="G653" t="s">
        <v>64</v>
      </c>
    </row>
    <row r="654" spans="1:23" x14ac:dyDescent="0.25">
      <c r="A654" t="s">
        <v>21</v>
      </c>
      <c r="B654" t="s">
        <v>594</v>
      </c>
      <c r="C654" t="s">
        <v>595</v>
      </c>
      <c r="D654" t="str">
        <f t="shared" si="20"/>
        <v>Professionals</v>
      </c>
      <c r="E654" t="str">
        <f t="shared" si="21"/>
        <v>Female</v>
      </c>
      <c r="F654">
        <v>11</v>
      </c>
      <c r="G654" t="s">
        <v>36</v>
      </c>
      <c r="H654" s="1">
        <v>100670</v>
      </c>
      <c r="I654" t="s">
        <v>620</v>
      </c>
      <c r="J654" s="1">
        <v>2590</v>
      </c>
      <c r="K654" t="s">
        <v>476</v>
      </c>
      <c r="L654" s="1">
        <v>82665</v>
      </c>
      <c r="M654" t="s">
        <v>621</v>
      </c>
      <c r="N654" s="1">
        <v>5005</v>
      </c>
      <c r="O654" t="s">
        <v>622</v>
      </c>
      <c r="P654">
        <v>410</v>
      </c>
      <c r="Q654" t="s">
        <v>316</v>
      </c>
      <c r="R654" s="1">
        <v>7445</v>
      </c>
      <c r="S654" t="s">
        <v>116</v>
      </c>
      <c r="T654">
        <v>0</v>
      </c>
      <c r="U654" t="s">
        <v>88</v>
      </c>
      <c r="V654" s="1">
        <v>2555</v>
      </c>
      <c r="W654" t="s">
        <v>623</v>
      </c>
    </row>
    <row r="655" spans="1:23" hidden="1" x14ac:dyDescent="0.25">
      <c r="A655" t="s">
        <v>21</v>
      </c>
      <c r="B655" t="s">
        <v>594</v>
      </c>
      <c r="C655" t="s">
        <v>595</v>
      </c>
      <c r="D655" t="str">
        <f t="shared" si="20"/>
        <v>Professionals</v>
      </c>
      <c r="E655" t="str">
        <f t="shared" si="21"/>
        <v>Female</v>
      </c>
      <c r="F655">
        <v>12</v>
      </c>
      <c r="G655" t="s">
        <v>45</v>
      </c>
      <c r="H655">
        <v>51.8</v>
      </c>
      <c r="I655" t="s">
        <v>123</v>
      </c>
      <c r="J655">
        <v>1.3</v>
      </c>
      <c r="K655" t="s">
        <v>62</v>
      </c>
      <c r="L655">
        <v>42.5</v>
      </c>
      <c r="M655" t="s">
        <v>49</v>
      </c>
      <c r="N655">
        <v>2.6</v>
      </c>
      <c r="O655" t="s">
        <v>63</v>
      </c>
      <c r="P655">
        <v>0.2</v>
      </c>
      <c r="Q655" t="s">
        <v>46</v>
      </c>
      <c r="R655">
        <v>3.8</v>
      </c>
      <c r="S655" t="s">
        <v>63</v>
      </c>
      <c r="T655">
        <v>0</v>
      </c>
      <c r="U655" t="s">
        <v>46</v>
      </c>
      <c r="V655">
        <v>1.3</v>
      </c>
      <c r="W655" t="s">
        <v>62</v>
      </c>
    </row>
    <row r="656" spans="1:23" hidden="1" x14ac:dyDescent="0.25">
      <c r="A656" t="s">
        <v>21</v>
      </c>
      <c r="B656" t="s">
        <v>594</v>
      </c>
      <c r="C656" t="s">
        <v>595</v>
      </c>
      <c r="D656" t="str">
        <f t="shared" si="20"/>
        <v>Technicians</v>
      </c>
      <c r="E656" t="str">
        <f t="shared" si="21"/>
        <v/>
      </c>
      <c r="F656">
        <v>12.8</v>
      </c>
      <c r="G656" t="s">
        <v>97</v>
      </c>
    </row>
    <row r="657" spans="1:23" hidden="1" x14ac:dyDescent="0.25">
      <c r="A657" t="s">
        <v>21</v>
      </c>
      <c r="B657" t="s">
        <v>594</v>
      </c>
      <c r="C657" t="s">
        <v>595</v>
      </c>
      <c r="D657" t="str">
        <f t="shared" si="20"/>
        <v>Technicians</v>
      </c>
      <c r="E657" t="str">
        <f t="shared" si="21"/>
        <v/>
      </c>
      <c r="F657">
        <v>12.9</v>
      </c>
      <c r="G657" t="s">
        <v>35</v>
      </c>
    </row>
    <row r="658" spans="1:23" x14ac:dyDescent="0.25">
      <c r="A658" t="s">
        <v>21</v>
      </c>
      <c r="B658" t="s">
        <v>594</v>
      </c>
      <c r="C658" t="s">
        <v>595</v>
      </c>
      <c r="D658" t="str">
        <f t="shared" si="20"/>
        <v>Technicians</v>
      </c>
      <c r="E658" t="str">
        <f t="shared" si="21"/>
        <v>Total, both sexes</v>
      </c>
      <c r="F658">
        <v>13</v>
      </c>
      <c r="G658" t="s">
        <v>36</v>
      </c>
      <c r="H658" s="1">
        <v>46880</v>
      </c>
      <c r="I658" t="s">
        <v>624</v>
      </c>
      <c r="J658" s="1">
        <v>2875</v>
      </c>
      <c r="K658" t="s">
        <v>625</v>
      </c>
      <c r="L658" s="1">
        <v>27315</v>
      </c>
      <c r="M658" t="s">
        <v>626</v>
      </c>
      <c r="N658" s="1">
        <v>8295</v>
      </c>
      <c r="O658" t="s">
        <v>627</v>
      </c>
      <c r="P658">
        <v>145</v>
      </c>
      <c r="Q658" t="s">
        <v>218</v>
      </c>
      <c r="R658" s="1">
        <v>7095</v>
      </c>
      <c r="S658" t="s">
        <v>622</v>
      </c>
      <c r="T658">
        <v>15</v>
      </c>
      <c r="U658" t="s">
        <v>317</v>
      </c>
      <c r="V658" s="1">
        <v>1135</v>
      </c>
      <c r="W658" t="s">
        <v>205</v>
      </c>
    </row>
    <row r="659" spans="1:23" hidden="1" x14ac:dyDescent="0.25">
      <c r="A659" t="s">
        <v>21</v>
      </c>
      <c r="B659" t="s">
        <v>594</v>
      </c>
      <c r="C659" t="s">
        <v>595</v>
      </c>
      <c r="D659" t="str">
        <f t="shared" si="20"/>
        <v>Technicians</v>
      </c>
      <c r="E659" t="str">
        <f t="shared" si="21"/>
        <v>Total, both sexes</v>
      </c>
      <c r="F659">
        <v>14</v>
      </c>
      <c r="G659" t="s">
        <v>45</v>
      </c>
      <c r="H659">
        <v>100</v>
      </c>
      <c r="I659" t="s">
        <v>46</v>
      </c>
      <c r="J659">
        <v>6.1</v>
      </c>
      <c r="K659" t="s">
        <v>51</v>
      </c>
      <c r="L659">
        <v>58.3</v>
      </c>
      <c r="M659" t="s">
        <v>261</v>
      </c>
      <c r="N659">
        <v>17.7</v>
      </c>
      <c r="O659" t="s">
        <v>48</v>
      </c>
      <c r="P659">
        <v>0.3</v>
      </c>
      <c r="Q659" t="s">
        <v>62</v>
      </c>
      <c r="R659">
        <v>15.1</v>
      </c>
      <c r="S659" t="s">
        <v>106</v>
      </c>
      <c r="T659">
        <v>0</v>
      </c>
      <c r="U659" t="s">
        <v>46</v>
      </c>
      <c r="V659">
        <v>2.4</v>
      </c>
      <c r="W659" t="s">
        <v>49</v>
      </c>
    </row>
    <row r="660" spans="1:23" hidden="1" x14ac:dyDescent="0.25">
      <c r="A660" t="s">
        <v>21</v>
      </c>
      <c r="B660" t="s">
        <v>594</v>
      </c>
      <c r="C660" t="s">
        <v>595</v>
      </c>
      <c r="D660" t="str">
        <f t="shared" si="20"/>
        <v>Technicians</v>
      </c>
      <c r="E660" t="str">
        <f t="shared" si="21"/>
        <v/>
      </c>
      <c r="F660">
        <v>14.9</v>
      </c>
      <c r="G660" t="s">
        <v>52</v>
      </c>
    </row>
    <row r="661" spans="1:23" x14ac:dyDescent="0.25">
      <c r="A661" t="s">
        <v>21</v>
      </c>
      <c r="B661" t="s">
        <v>594</v>
      </c>
      <c r="C661" t="s">
        <v>595</v>
      </c>
      <c r="D661" t="str">
        <f t="shared" si="20"/>
        <v>Technicians</v>
      </c>
      <c r="E661" t="str">
        <f t="shared" si="21"/>
        <v>Male</v>
      </c>
      <c r="F661">
        <v>15</v>
      </c>
      <c r="G661" t="s">
        <v>36</v>
      </c>
      <c r="H661" s="1">
        <v>26340</v>
      </c>
      <c r="I661" t="s">
        <v>628</v>
      </c>
      <c r="J661" s="1">
        <v>1645</v>
      </c>
      <c r="K661" t="s">
        <v>629</v>
      </c>
      <c r="L661" s="1">
        <v>15550</v>
      </c>
      <c r="M661" t="s">
        <v>630</v>
      </c>
      <c r="N661" s="1">
        <v>4395</v>
      </c>
      <c r="O661" t="s">
        <v>631</v>
      </c>
      <c r="P661">
        <v>80</v>
      </c>
      <c r="Q661" t="s">
        <v>247</v>
      </c>
      <c r="R661" s="1">
        <v>4105</v>
      </c>
      <c r="S661" t="s">
        <v>309</v>
      </c>
      <c r="T661">
        <v>0</v>
      </c>
      <c r="U661" t="s">
        <v>88</v>
      </c>
      <c r="V661">
        <v>565</v>
      </c>
      <c r="W661" t="s">
        <v>269</v>
      </c>
    </row>
    <row r="662" spans="1:23" hidden="1" x14ac:dyDescent="0.25">
      <c r="A662" t="s">
        <v>21</v>
      </c>
      <c r="B662" t="s">
        <v>594</v>
      </c>
      <c r="C662" t="s">
        <v>595</v>
      </c>
      <c r="D662" t="str">
        <f t="shared" si="20"/>
        <v>Technicians</v>
      </c>
      <c r="E662" t="str">
        <f t="shared" si="21"/>
        <v>Male</v>
      </c>
      <c r="F662">
        <v>16</v>
      </c>
      <c r="G662" t="s">
        <v>45</v>
      </c>
      <c r="H662">
        <v>56.2</v>
      </c>
      <c r="I662" t="s">
        <v>81</v>
      </c>
      <c r="J662">
        <v>3.5</v>
      </c>
      <c r="K662" t="s">
        <v>49</v>
      </c>
      <c r="L662">
        <v>33.200000000000003</v>
      </c>
      <c r="M662" t="s">
        <v>89</v>
      </c>
      <c r="N662">
        <v>9.4</v>
      </c>
      <c r="O662" t="s">
        <v>149</v>
      </c>
      <c r="P662">
        <v>0.2</v>
      </c>
      <c r="Q662" t="s">
        <v>46</v>
      </c>
      <c r="R662">
        <v>8.8000000000000007</v>
      </c>
      <c r="S662" t="s">
        <v>51</v>
      </c>
      <c r="T662">
        <v>0</v>
      </c>
      <c r="U662" t="s">
        <v>46</v>
      </c>
      <c r="V662">
        <v>1.2</v>
      </c>
      <c r="W662" t="s">
        <v>63</v>
      </c>
    </row>
    <row r="663" spans="1:23" hidden="1" x14ac:dyDescent="0.25">
      <c r="A663" t="s">
        <v>21</v>
      </c>
      <c r="B663" t="s">
        <v>594</v>
      </c>
      <c r="C663" t="s">
        <v>595</v>
      </c>
      <c r="D663" t="str">
        <f t="shared" si="20"/>
        <v>Technicians</v>
      </c>
      <c r="E663" t="str">
        <f t="shared" si="21"/>
        <v/>
      </c>
      <c r="F663">
        <v>16.899999999999999</v>
      </c>
      <c r="G663" t="s">
        <v>64</v>
      </c>
    </row>
    <row r="664" spans="1:23" x14ac:dyDescent="0.25">
      <c r="A664" t="s">
        <v>21</v>
      </c>
      <c r="B664" t="s">
        <v>594</v>
      </c>
      <c r="C664" t="s">
        <v>595</v>
      </c>
      <c r="D664" t="str">
        <f t="shared" si="20"/>
        <v>Technicians</v>
      </c>
      <c r="E664" t="str">
        <f t="shared" si="21"/>
        <v>Female</v>
      </c>
      <c r="F664">
        <v>17</v>
      </c>
      <c r="G664" t="s">
        <v>36</v>
      </c>
      <c r="H664" s="1">
        <v>20535</v>
      </c>
      <c r="I664" t="s">
        <v>372</v>
      </c>
      <c r="J664" s="1">
        <v>1230</v>
      </c>
      <c r="K664" t="s">
        <v>632</v>
      </c>
      <c r="L664" s="1">
        <v>11765</v>
      </c>
      <c r="M664" t="s">
        <v>633</v>
      </c>
      <c r="N664" s="1">
        <v>3900</v>
      </c>
      <c r="O664" t="s">
        <v>379</v>
      </c>
      <c r="P664">
        <v>65</v>
      </c>
      <c r="Q664" t="s">
        <v>102</v>
      </c>
      <c r="R664" s="1">
        <v>2995</v>
      </c>
      <c r="S664" t="s">
        <v>483</v>
      </c>
      <c r="T664">
        <v>15</v>
      </c>
      <c r="U664" t="s">
        <v>317</v>
      </c>
      <c r="V664">
        <v>570</v>
      </c>
      <c r="W664" t="s">
        <v>167</v>
      </c>
    </row>
    <row r="665" spans="1:23" hidden="1" x14ac:dyDescent="0.25">
      <c r="A665" t="s">
        <v>21</v>
      </c>
      <c r="B665" t="s">
        <v>594</v>
      </c>
      <c r="C665" t="s">
        <v>595</v>
      </c>
      <c r="D665" t="str">
        <f t="shared" si="20"/>
        <v>Technicians</v>
      </c>
      <c r="E665" t="str">
        <f t="shared" si="21"/>
        <v>Female</v>
      </c>
      <c r="F665">
        <v>18</v>
      </c>
      <c r="G665" t="s">
        <v>45</v>
      </c>
      <c r="H665">
        <v>43.8</v>
      </c>
      <c r="I665" t="s">
        <v>81</v>
      </c>
      <c r="J665">
        <v>2.6</v>
      </c>
      <c r="K665" t="s">
        <v>47</v>
      </c>
      <c r="L665">
        <v>25.1</v>
      </c>
      <c r="M665" t="s">
        <v>48</v>
      </c>
      <c r="N665">
        <v>8.3000000000000007</v>
      </c>
      <c r="O665" t="s">
        <v>51</v>
      </c>
      <c r="P665">
        <v>0.1</v>
      </c>
      <c r="Q665" t="s">
        <v>46</v>
      </c>
      <c r="R665">
        <v>6.4</v>
      </c>
      <c r="S665" t="s">
        <v>123</v>
      </c>
      <c r="T665">
        <v>0</v>
      </c>
      <c r="U665" t="s">
        <v>46</v>
      </c>
      <c r="V665">
        <v>1.2</v>
      </c>
      <c r="W665" t="s">
        <v>50</v>
      </c>
    </row>
    <row r="666" spans="1:23" hidden="1" x14ac:dyDescent="0.25">
      <c r="A666" t="s">
        <v>21</v>
      </c>
      <c r="B666" t="s">
        <v>594</v>
      </c>
      <c r="C666" t="s">
        <v>595</v>
      </c>
      <c r="D666" t="str">
        <f t="shared" si="20"/>
        <v>Protective service: Sworn</v>
      </c>
      <c r="E666" t="str">
        <f t="shared" si="21"/>
        <v/>
      </c>
      <c r="F666">
        <v>18.8</v>
      </c>
      <c r="G666" t="s">
        <v>124</v>
      </c>
    </row>
    <row r="667" spans="1:23" hidden="1" x14ac:dyDescent="0.25">
      <c r="A667" t="s">
        <v>21</v>
      </c>
      <c r="B667" t="s">
        <v>594</v>
      </c>
      <c r="C667" t="s">
        <v>595</v>
      </c>
      <c r="D667" t="str">
        <f t="shared" si="20"/>
        <v>Protective service: Sworn</v>
      </c>
      <c r="E667" t="str">
        <f t="shared" si="21"/>
        <v/>
      </c>
      <c r="F667">
        <v>18.899999999999999</v>
      </c>
      <c r="G667" t="s">
        <v>35</v>
      </c>
    </row>
    <row r="668" spans="1:23" x14ac:dyDescent="0.25">
      <c r="A668" t="s">
        <v>21</v>
      </c>
      <c r="B668" t="s">
        <v>594</v>
      </c>
      <c r="C668" t="s">
        <v>595</v>
      </c>
      <c r="D668" t="str">
        <f t="shared" si="20"/>
        <v>Protective service: Sworn</v>
      </c>
      <c r="E668" t="str">
        <f t="shared" si="21"/>
        <v>Total, both sexes</v>
      </c>
      <c r="F668">
        <v>19</v>
      </c>
      <c r="G668" t="s">
        <v>36</v>
      </c>
      <c r="H668" s="1">
        <v>6470</v>
      </c>
      <c r="I668" t="s">
        <v>634</v>
      </c>
      <c r="J668">
        <v>355</v>
      </c>
      <c r="K668" t="s">
        <v>635</v>
      </c>
      <c r="L668" s="1">
        <v>4145</v>
      </c>
      <c r="M668" t="s">
        <v>636</v>
      </c>
      <c r="N668" s="1">
        <v>1405</v>
      </c>
      <c r="O668" t="s">
        <v>637</v>
      </c>
      <c r="P668">
        <v>125</v>
      </c>
      <c r="Q668" t="s">
        <v>122</v>
      </c>
      <c r="R668">
        <v>235</v>
      </c>
      <c r="S668" t="s">
        <v>572</v>
      </c>
      <c r="T668">
        <v>0</v>
      </c>
      <c r="U668" t="s">
        <v>88</v>
      </c>
      <c r="V668">
        <v>205</v>
      </c>
      <c r="W668" t="s">
        <v>112</v>
      </c>
    </row>
    <row r="669" spans="1:23" hidden="1" x14ac:dyDescent="0.25">
      <c r="A669" t="s">
        <v>21</v>
      </c>
      <c r="B669" t="s">
        <v>594</v>
      </c>
      <c r="C669" t="s">
        <v>595</v>
      </c>
      <c r="D669" t="str">
        <f t="shared" si="20"/>
        <v>Protective service: Sworn</v>
      </c>
      <c r="E669" t="str">
        <f t="shared" si="21"/>
        <v>Total, both sexes</v>
      </c>
      <c r="F669">
        <v>20</v>
      </c>
      <c r="G669" t="s">
        <v>45</v>
      </c>
      <c r="H669">
        <v>100</v>
      </c>
      <c r="I669" t="s">
        <v>63</v>
      </c>
      <c r="J669">
        <v>5.5</v>
      </c>
      <c r="K669" t="s">
        <v>266</v>
      </c>
      <c r="L669">
        <v>64.099999999999994</v>
      </c>
      <c r="M669" t="s">
        <v>405</v>
      </c>
      <c r="N669">
        <v>21.7</v>
      </c>
      <c r="O669" t="s">
        <v>455</v>
      </c>
      <c r="P669">
        <v>1.9</v>
      </c>
      <c r="Q669" t="s">
        <v>149</v>
      </c>
      <c r="R669">
        <v>3.6</v>
      </c>
      <c r="S669" t="s">
        <v>261</v>
      </c>
      <c r="T669">
        <v>0</v>
      </c>
      <c r="U669" t="s">
        <v>63</v>
      </c>
      <c r="V669">
        <v>3.2</v>
      </c>
      <c r="W669" t="s">
        <v>48</v>
      </c>
    </row>
    <row r="670" spans="1:23" hidden="1" x14ac:dyDescent="0.25">
      <c r="A670" t="s">
        <v>21</v>
      </c>
      <c r="B670" t="s">
        <v>594</v>
      </c>
      <c r="C670" t="s">
        <v>595</v>
      </c>
      <c r="D670" t="str">
        <f t="shared" si="20"/>
        <v>Protective service: Sworn</v>
      </c>
      <c r="E670" t="str">
        <f t="shared" si="21"/>
        <v/>
      </c>
      <c r="F670">
        <v>20.9</v>
      </c>
      <c r="G670" t="s">
        <v>52</v>
      </c>
    </row>
    <row r="671" spans="1:23" x14ac:dyDescent="0.25">
      <c r="A671" t="s">
        <v>21</v>
      </c>
      <c r="B671" t="s">
        <v>594</v>
      </c>
      <c r="C671" t="s">
        <v>595</v>
      </c>
      <c r="D671" t="str">
        <f t="shared" si="20"/>
        <v>Protective service: Sworn</v>
      </c>
      <c r="E671" t="str">
        <f t="shared" si="21"/>
        <v>Male</v>
      </c>
      <c r="F671">
        <v>21</v>
      </c>
      <c r="G671" t="s">
        <v>36</v>
      </c>
      <c r="H671" s="1">
        <v>5110</v>
      </c>
      <c r="I671" t="s">
        <v>638</v>
      </c>
      <c r="J671">
        <v>280</v>
      </c>
      <c r="K671" t="s">
        <v>346</v>
      </c>
      <c r="L671" s="1">
        <v>3285</v>
      </c>
      <c r="M671" t="s">
        <v>315</v>
      </c>
      <c r="N671" s="1">
        <v>1015</v>
      </c>
      <c r="O671" t="s">
        <v>552</v>
      </c>
      <c r="P671">
        <v>125</v>
      </c>
      <c r="Q671" t="s">
        <v>122</v>
      </c>
      <c r="R671">
        <v>235</v>
      </c>
      <c r="S671" t="s">
        <v>572</v>
      </c>
      <c r="T671">
        <v>0</v>
      </c>
      <c r="U671" t="s">
        <v>88</v>
      </c>
      <c r="V671">
        <v>170</v>
      </c>
      <c r="W671" t="s">
        <v>151</v>
      </c>
    </row>
    <row r="672" spans="1:23" hidden="1" x14ac:dyDescent="0.25">
      <c r="A672" t="s">
        <v>21</v>
      </c>
      <c r="B672" t="s">
        <v>594</v>
      </c>
      <c r="C672" t="s">
        <v>595</v>
      </c>
      <c r="D672" t="str">
        <f t="shared" si="20"/>
        <v>Protective service: Sworn</v>
      </c>
      <c r="E672" t="str">
        <f t="shared" si="21"/>
        <v>Male</v>
      </c>
      <c r="F672">
        <v>22</v>
      </c>
      <c r="G672" t="s">
        <v>45</v>
      </c>
      <c r="H672">
        <v>79</v>
      </c>
      <c r="I672" t="s">
        <v>455</v>
      </c>
      <c r="J672">
        <v>4.3</v>
      </c>
      <c r="K672" t="s">
        <v>60</v>
      </c>
      <c r="L672">
        <v>50.8</v>
      </c>
      <c r="M672" t="s">
        <v>268</v>
      </c>
      <c r="N672">
        <v>15.7</v>
      </c>
      <c r="O672" t="s">
        <v>411</v>
      </c>
      <c r="P672">
        <v>1.9</v>
      </c>
      <c r="Q672" t="s">
        <v>149</v>
      </c>
      <c r="R672">
        <v>3.6</v>
      </c>
      <c r="S672" t="s">
        <v>261</v>
      </c>
      <c r="T672">
        <v>0</v>
      </c>
      <c r="U672" t="s">
        <v>63</v>
      </c>
      <c r="V672">
        <v>2.6</v>
      </c>
      <c r="W672" t="s">
        <v>48</v>
      </c>
    </row>
    <row r="673" spans="1:23" hidden="1" x14ac:dyDescent="0.25">
      <c r="A673" t="s">
        <v>21</v>
      </c>
      <c r="B673" t="s">
        <v>594</v>
      </c>
      <c r="C673" t="s">
        <v>595</v>
      </c>
      <c r="D673" t="str">
        <f t="shared" si="20"/>
        <v>Protective service: Sworn</v>
      </c>
      <c r="E673" t="str">
        <f t="shared" si="21"/>
        <v/>
      </c>
      <c r="F673">
        <v>22.9</v>
      </c>
      <c r="G673" t="s">
        <v>64</v>
      </c>
    </row>
    <row r="674" spans="1:23" x14ac:dyDescent="0.25">
      <c r="A674" t="s">
        <v>21</v>
      </c>
      <c r="B674" t="s">
        <v>594</v>
      </c>
      <c r="C674" t="s">
        <v>595</v>
      </c>
      <c r="D674" t="str">
        <f t="shared" si="20"/>
        <v>Protective service: Sworn</v>
      </c>
      <c r="E674" t="str">
        <f t="shared" si="21"/>
        <v>Female</v>
      </c>
      <c r="F674">
        <v>23</v>
      </c>
      <c r="G674" t="s">
        <v>36</v>
      </c>
      <c r="H674" s="1">
        <v>1355</v>
      </c>
      <c r="I674" t="s">
        <v>639</v>
      </c>
      <c r="J674">
        <v>75</v>
      </c>
      <c r="K674" t="s">
        <v>504</v>
      </c>
      <c r="L674">
        <v>860</v>
      </c>
      <c r="M674" t="s">
        <v>208</v>
      </c>
      <c r="N674">
        <v>390</v>
      </c>
      <c r="O674" t="s">
        <v>640</v>
      </c>
      <c r="P674">
        <v>0</v>
      </c>
      <c r="Q674" t="s">
        <v>88</v>
      </c>
      <c r="R674">
        <v>0</v>
      </c>
      <c r="S674" t="s">
        <v>88</v>
      </c>
      <c r="T674">
        <v>0</v>
      </c>
      <c r="U674" t="s">
        <v>88</v>
      </c>
      <c r="V674">
        <v>30</v>
      </c>
      <c r="W674" t="s">
        <v>194</v>
      </c>
    </row>
    <row r="675" spans="1:23" hidden="1" x14ac:dyDescent="0.25">
      <c r="A675" t="s">
        <v>21</v>
      </c>
      <c r="B675" t="s">
        <v>594</v>
      </c>
      <c r="C675" t="s">
        <v>595</v>
      </c>
      <c r="D675" t="str">
        <f t="shared" si="20"/>
        <v>Protective service: Sworn</v>
      </c>
      <c r="E675" t="str">
        <f t="shared" si="21"/>
        <v>Female</v>
      </c>
      <c r="F675">
        <v>24</v>
      </c>
      <c r="G675" t="s">
        <v>45</v>
      </c>
      <c r="H675">
        <v>20.9</v>
      </c>
      <c r="I675" t="s">
        <v>455</v>
      </c>
      <c r="J675">
        <v>1.2</v>
      </c>
      <c r="K675" t="s">
        <v>106</v>
      </c>
      <c r="L675">
        <v>13.3</v>
      </c>
      <c r="M675" t="s">
        <v>355</v>
      </c>
      <c r="N675">
        <v>6</v>
      </c>
      <c r="O675" t="s">
        <v>238</v>
      </c>
      <c r="P675">
        <v>0</v>
      </c>
      <c r="Q675" t="s">
        <v>63</v>
      </c>
      <c r="R675">
        <v>0</v>
      </c>
      <c r="S675" t="s">
        <v>63</v>
      </c>
      <c r="T675">
        <v>0</v>
      </c>
      <c r="U675" t="s">
        <v>63</v>
      </c>
      <c r="V675">
        <v>0.5</v>
      </c>
      <c r="W675" t="s">
        <v>47</v>
      </c>
    </row>
    <row r="676" spans="1:23" hidden="1" x14ac:dyDescent="0.25">
      <c r="A676" t="s">
        <v>21</v>
      </c>
      <c r="B676" t="s">
        <v>594</v>
      </c>
      <c r="C676" t="s">
        <v>595</v>
      </c>
      <c r="D676" t="str">
        <f t="shared" si="20"/>
        <v>Protective service: Non-sworn</v>
      </c>
      <c r="E676" t="str">
        <f t="shared" si="21"/>
        <v/>
      </c>
      <c r="F676">
        <v>24.8</v>
      </c>
      <c r="G676" t="s">
        <v>150</v>
      </c>
    </row>
    <row r="677" spans="1:23" hidden="1" x14ac:dyDescent="0.25">
      <c r="A677" t="s">
        <v>21</v>
      </c>
      <c r="B677" t="s">
        <v>594</v>
      </c>
      <c r="C677" t="s">
        <v>595</v>
      </c>
      <c r="D677" t="str">
        <f t="shared" si="20"/>
        <v>Protective service: Non-sworn</v>
      </c>
      <c r="E677" t="str">
        <f t="shared" si="21"/>
        <v/>
      </c>
      <c r="F677">
        <v>24.9</v>
      </c>
      <c r="G677" t="s">
        <v>35</v>
      </c>
    </row>
    <row r="678" spans="1:23" x14ac:dyDescent="0.25">
      <c r="A678" t="s">
        <v>21</v>
      </c>
      <c r="B678" t="s">
        <v>594</v>
      </c>
      <c r="C678" t="s">
        <v>595</v>
      </c>
      <c r="D678" t="str">
        <f t="shared" si="20"/>
        <v>Protective service: Non-sworn</v>
      </c>
      <c r="E678" t="str">
        <f t="shared" si="21"/>
        <v>Total, both sexes</v>
      </c>
      <c r="F678">
        <v>25</v>
      </c>
      <c r="G678" t="s">
        <v>36</v>
      </c>
      <c r="H678">
        <v>675</v>
      </c>
      <c r="I678" t="s">
        <v>40</v>
      </c>
      <c r="J678">
        <v>40</v>
      </c>
      <c r="K678" t="s">
        <v>147</v>
      </c>
      <c r="L678">
        <v>515</v>
      </c>
      <c r="M678" t="s">
        <v>563</v>
      </c>
      <c r="N678">
        <v>85</v>
      </c>
      <c r="O678" t="s">
        <v>308</v>
      </c>
      <c r="P678">
        <v>0</v>
      </c>
      <c r="Q678" t="s">
        <v>88</v>
      </c>
      <c r="R678">
        <v>25</v>
      </c>
      <c r="S678" t="s">
        <v>270</v>
      </c>
      <c r="T678">
        <v>0</v>
      </c>
      <c r="U678" t="s">
        <v>88</v>
      </c>
      <c r="V678">
        <v>10</v>
      </c>
      <c r="W678" t="s">
        <v>242</v>
      </c>
    </row>
    <row r="679" spans="1:23" hidden="1" x14ac:dyDescent="0.25">
      <c r="A679" t="s">
        <v>21</v>
      </c>
      <c r="B679" t="s">
        <v>594</v>
      </c>
      <c r="C679" t="s">
        <v>595</v>
      </c>
      <c r="D679" t="str">
        <f t="shared" si="20"/>
        <v>Protective service: Non-sworn</v>
      </c>
      <c r="E679" t="str">
        <f t="shared" si="21"/>
        <v>Total, both sexes</v>
      </c>
      <c r="F679">
        <v>26</v>
      </c>
      <c r="G679" t="s">
        <v>45</v>
      </c>
      <c r="H679">
        <v>100</v>
      </c>
      <c r="I679" t="s">
        <v>302</v>
      </c>
      <c r="J679">
        <v>5.9</v>
      </c>
      <c r="K679" t="s">
        <v>265</v>
      </c>
      <c r="L679">
        <v>76.3</v>
      </c>
      <c r="M679" t="s">
        <v>641</v>
      </c>
      <c r="N679">
        <v>12.6</v>
      </c>
      <c r="O679" t="s">
        <v>228</v>
      </c>
      <c r="P679">
        <v>0</v>
      </c>
      <c r="Q679" t="s">
        <v>302</v>
      </c>
      <c r="R679">
        <v>3.7</v>
      </c>
      <c r="S679" t="s">
        <v>642</v>
      </c>
      <c r="T679">
        <v>0</v>
      </c>
      <c r="U679" t="s">
        <v>302</v>
      </c>
      <c r="V679">
        <v>1.5</v>
      </c>
      <c r="W679" t="s">
        <v>266</v>
      </c>
    </row>
    <row r="680" spans="1:23" hidden="1" x14ac:dyDescent="0.25">
      <c r="A680" t="s">
        <v>21</v>
      </c>
      <c r="B680" t="s">
        <v>594</v>
      </c>
      <c r="C680" t="s">
        <v>595</v>
      </c>
      <c r="D680" t="str">
        <f t="shared" si="20"/>
        <v>Protective service: Non-sworn</v>
      </c>
      <c r="E680" t="str">
        <f t="shared" si="21"/>
        <v/>
      </c>
      <c r="F680">
        <v>26.9</v>
      </c>
      <c r="G680" t="s">
        <v>52</v>
      </c>
    </row>
    <row r="681" spans="1:23" x14ac:dyDescent="0.25">
      <c r="A681" t="s">
        <v>21</v>
      </c>
      <c r="B681" t="s">
        <v>594</v>
      </c>
      <c r="C681" t="s">
        <v>595</v>
      </c>
      <c r="D681" t="str">
        <f t="shared" si="20"/>
        <v>Protective service: Non-sworn</v>
      </c>
      <c r="E681" t="str">
        <f t="shared" si="21"/>
        <v>Male</v>
      </c>
      <c r="F681">
        <v>27</v>
      </c>
      <c r="G681" t="s">
        <v>36</v>
      </c>
      <c r="H681">
        <v>465</v>
      </c>
      <c r="I681" t="s">
        <v>144</v>
      </c>
      <c r="J681">
        <v>40</v>
      </c>
      <c r="K681" t="s">
        <v>147</v>
      </c>
      <c r="L681">
        <v>335</v>
      </c>
      <c r="M681" t="s">
        <v>643</v>
      </c>
      <c r="N681">
        <v>85</v>
      </c>
      <c r="O681" t="s">
        <v>308</v>
      </c>
      <c r="P681">
        <v>0</v>
      </c>
      <c r="Q681" t="s">
        <v>88</v>
      </c>
      <c r="R681">
        <v>0</v>
      </c>
      <c r="S681" t="s">
        <v>88</v>
      </c>
      <c r="T681">
        <v>0</v>
      </c>
      <c r="U681" t="s">
        <v>88</v>
      </c>
      <c r="V681">
        <v>0</v>
      </c>
      <c r="W681" t="s">
        <v>88</v>
      </c>
    </row>
    <row r="682" spans="1:23" hidden="1" x14ac:dyDescent="0.25">
      <c r="A682" t="s">
        <v>21</v>
      </c>
      <c r="B682" t="s">
        <v>594</v>
      </c>
      <c r="C682" t="s">
        <v>595</v>
      </c>
      <c r="D682" t="str">
        <f t="shared" si="20"/>
        <v>Protective service: Non-sworn</v>
      </c>
      <c r="E682" t="str">
        <f t="shared" si="21"/>
        <v>Male</v>
      </c>
      <c r="F682">
        <v>28</v>
      </c>
      <c r="G682" t="s">
        <v>45</v>
      </c>
      <c r="H682">
        <v>68.900000000000006</v>
      </c>
      <c r="I682" t="s">
        <v>330</v>
      </c>
      <c r="J682">
        <v>5.9</v>
      </c>
      <c r="K682" t="s">
        <v>265</v>
      </c>
      <c r="L682">
        <v>49.6</v>
      </c>
      <c r="M682" t="s">
        <v>366</v>
      </c>
      <c r="N682">
        <v>12.6</v>
      </c>
      <c r="O682" t="s">
        <v>228</v>
      </c>
      <c r="P682">
        <v>0</v>
      </c>
      <c r="Q682" t="s">
        <v>302</v>
      </c>
      <c r="R682">
        <v>0</v>
      </c>
      <c r="S682" t="s">
        <v>302</v>
      </c>
      <c r="T682">
        <v>0</v>
      </c>
      <c r="U682" t="s">
        <v>302</v>
      </c>
      <c r="V682">
        <v>0</v>
      </c>
      <c r="W682" t="s">
        <v>302</v>
      </c>
    </row>
    <row r="683" spans="1:23" hidden="1" x14ac:dyDescent="0.25">
      <c r="A683" t="s">
        <v>21</v>
      </c>
      <c r="B683" t="s">
        <v>594</v>
      </c>
      <c r="C683" t="s">
        <v>595</v>
      </c>
      <c r="D683" t="str">
        <f t="shared" si="20"/>
        <v>Protective service: Non-sworn</v>
      </c>
      <c r="E683" t="str">
        <f t="shared" si="21"/>
        <v/>
      </c>
      <c r="F683">
        <v>28.9</v>
      </c>
      <c r="G683" t="s">
        <v>64</v>
      </c>
    </row>
    <row r="684" spans="1:23" x14ac:dyDescent="0.25">
      <c r="A684" t="s">
        <v>21</v>
      </c>
      <c r="B684" t="s">
        <v>594</v>
      </c>
      <c r="C684" t="s">
        <v>595</v>
      </c>
      <c r="D684" t="str">
        <f t="shared" si="20"/>
        <v>Protective service: Non-sworn</v>
      </c>
      <c r="E684" t="str">
        <f t="shared" si="21"/>
        <v>Female</v>
      </c>
      <c r="F684">
        <v>29</v>
      </c>
      <c r="G684" t="s">
        <v>36</v>
      </c>
      <c r="H684">
        <v>210</v>
      </c>
      <c r="I684" t="s">
        <v>68</v>
      </c>
      <c r="J684">
        <v>0</v>
      </c>
      <c r="K684" t="s">
        <v>88</v>
      </c>
      <c r="L684">
        <v>180</v>
      </c>
      <c r="M684" t="s">
        <v>137</v>
      </c>
      <c r="N684">
        <v>0</v>
      </c>
      <c r="O684" t="s">
        <v>88</v>
      </c>
      <c r="P684">
        <v>0</v>
      </c>
      <c r="Q684" t="s">
        <v>88</v>
      </c>
      <c r="R684">
        <v>25</v>
      </c>
      <c r="S684" t="s">
        <v>270</v>
      </c>
      <c r="T684">
        <v>0</v>
      </c>
      <c r="U684" t="s">
        <v>88</v>
      </c>
      <c r="V684">
        <v>10</v>
      </c>
      <c r="W684" t="s">
        <v>242</v>
      </c>
    </row>
    <row r="685" spans="1:23" hidden="1" x14ac:dyDescent="0.25">
      <c r="A685" t="s">
        <v>21</v>
      </c>
      <c r="B685" t="s">
        <v>594</v>
      </c>
      <c r="C685" t="s">
        <v>595</v>
      </c>
      <c r="D685" t="str">
        <f t="shared" si="20"/>
        <v>Protective service: Non-sworn</v>
      </c>
      <c r="E685" t="str">
        <f t="shared" si="21"/>
        <v>Female</v>
      </c>
      <c r="F685">
        <v>30</v>
      </c>
      <c r="G685" t="s">
        <v>45</v>
      </c>
      <c r="H685">
        <v>31.1</v>
      </c>
      <c r="I685" t="s">
        <v>330</v>
      </c>
      <c r="J685">
        <v>0</v>
      </c>
      <c r="K685" t="s">
        <v>302</v>
      </c>
      <c r="L685">
        <v>26.7</v>
      </c>
      <c r="M685" t="s">
        <v>644</v>
      </c>
      <c r="N685">
        <v>0</v>
      </c>
      <c r="O685" t="s">
        <v>302</v>
      </c>
      <c r="P685">
        <v>0</v>
      </c>
      <c r="Q685" t="s">
        <v>302</v>
      </c>
      <c r="R685">
        <v>3.7</v>
      </c>
      <c r="S685" t="s">
        <v>642</v>
      </c>
      <c r="T685">
        <v>0</v>
      </c>
      <c r="U685" t="s">
        <v>302</v>
      </c>
      <c r="V685">
        <v>1.5</v>
      </c>
      <c r="W685" t="s">
        <v>266</v>
      </c>
    </row>
    <row r="686" spans="1:23" hidden="1" x14ac:dyDescent="0.25">
      <c r="A686" t="s">
        <v>21</v>
      </c>
      <c r="B686" t="s">
        <v>594</v>
      </c>
      <c r="C686" t="s">
        <v>595</v>
      </c>
      <c r="D686" t="str">
        <f t="shared" si="20"/>
        <v>Administrative support</v>
      </c>
      <c r="E686" t="str">
        <f t="shared" si="21"/>
        <v/>
      </c>
      <c r="F686">
        <v>30.8</v>
      </c>
      <c r="G686" t="s">
        <v>157</v>
      </c>
    </row>
    <row r="687" spans="1:23" hidden="1" x14ac:dyDescent="0.25">
      <c r="A687" t="s">
        <v>21</v>
      </c>
      <c r="B687" t="s">
        <v>594</v>
      </c>
      <c r="C687" t="s">
        <v>595</v>
      </c>
      <c r="D687" t="str">
        <f t="shared" si="20"/>
        <v>Administrative support</v>
      </c>
      <c r="E687" t="str">
        <f t="shared" si="21"/>
        <v/>
      </c>
      <c r="F687">
        <v>30.9</v>
      </c>
      <c r="G687" t="s">
        <v>35</v>
      </c>
    </row>
    <row r="688" spans="1:23" x14ac:dyDescent="0.25">
      <c r="A688" t="s">
        <v>21</v>
      </c>
      <c r="B688" t="s">
        <v>594</v>
      </c>
      <c r="C688" t="s">
        <v>595</v>
      </c>
      <c r="D688" t="str">
        <f t="shared" si="20"/>
        <v>Administrative support</v>
      </c>
      <c r="E688" t="str">
        <f t="shared" si="21"/>
        <v>Total, both sexes</v>
      </c>
      <c r="F688">
        <v>31</v>
      </c>
      <c r="G688" t="s">
        <v>36</v>
      </c>
      <c r="H688" s="1">
        <v>158755</v>
      </c>
      <c r="I688" t="s">
        <v>645</v>
      </c>
      <c r="J688" s="1">
        <v>7550</v>
      </c>
      <c r="K688" t="s">
        <v>646</v>
      </c>
      <c r="L688" s="1">
        <v>121240</v>
      </c>
      <c r="M688" t="s">
        <v>647</v>
      </c>
      <c r="N688" s="1">
        <v>17080</v>
      </c>
      <c r="O688" t="s">
        <v>648</v>
      </c>
      <c r="P688">
        <v>730</v>
      </c>
      <c r="Q688" t="s">
        <v>649</v>
      </c>
      <c r="R688" s="1">
        <v>7910</v>
      </c>
      <c r="S688" t="s">
        <v>650</v>
      </c>
      <c r="T688">
        <v>15</v>
      </c>
      <c r="U688" t="s">
        <v>422</v>
      </c>
      <c r="V688" s="1">
        <v>4230</v>
      </c>
      <c r="W688" t="s">
        <v>651</v>
      </c>
    </row>
    <row r="689" spans="1:23" hidden="1" x14ac:dyDescent="0.25">
      <c r="A689" t="s">
        <v>21</v>
      </c>
      <c r="B689" t="s">
        <v>594</v>
      </c>
      <c r="C689" t="s">
        <v>595</v>
      </c>
      <c r="D689" t="str">
        <f t="shared" si="20"/>
        <v>Administrative support</v>
      </c>
      <c r="E689" t="str">
        <f t="shared" si="21"/>
        <v>Total, both sexes</v>
      </c>
      <c r="F689">
        <v>32</v>
      </c>
      <c r="G689" t="s">
        <v>45</v>
      </c>
      <c r="H689">
        <v>100</v>
      </c>
      <c r="I689" t="s">
        <v>46</v>
      </c>
      <c r="J689">
        <v>4.8</v>
      </c>
      <c r="K689" t="s">
        <v>50</v>
      </c>
      <c r="L689">
        <v>76.400000000000006</v>
      </c>
      <c r="M689" t="s">
        <v>51</v>
      </c>
      <c r="N689">
        <v>10.8</v>
      </c>
      <c r="O689" t="s">
        <v>49</v>
      </c>
      <c r="P689">
        <v>0.5</v>
      </c>
      <c r="Q689" t="s">
        <v>46</v>
      </c>
      <c r="R689">
        <v>5</v>
      </c>
      <c r="S689" t="s">
        <v>63</v>
      </c>
      <c r="T689">
        <v>0</v>
      </c>
      <c r="U689" t="s">
        <v>46</v>
      </c>
      <c r="V689">
        <v>2.7</v>
      </c>
      <c r="W689" t="s">
        <v>63</v>
      </c>
    </row>
    <row r="690" spans="1:23" hidden="1" x14ac:dyDescent="0.25">
      <c r="A690" t="s">
        <v>21</v>
      </c>
      <c r="B690" t="s">
        <v>594</v>
      </c>
      <c r="C690" t="s">
        <v>595</v>
      </c>
      <c r="D690" t="str">
        <f t="shared" si="20"/>
        <v>Administrative support</v>
      </c>
      <c r="E690" t="str">
        <f t="shared" si="21"/>
        <v/>
      </c>
      <c r="F690">
        <v>32.9</v>
      </c>
      <c r="G690" t="s">
        <v>52</v>
      </c>
    </row>
    <row r="691" spans="1:23" x14ac:dyDescent="0.25">
      <c r="A691" t="s">
        <v>21</v>
      </c>
      <c r="B691" t="s">
        <v>594</v>
      </c>
      <c r="C691" t="s">
        <v>595</v>
      </c>
      <c r="D691" t="str">
        <f t="shared" si="20"/>
        <v>Administrative support</v>
      </c>
      <c r="E691" t="str">
        <f t="shared" si="21"/>
        <v>Male</v>
      </c>
      <c r="F691">
        <v>33</v>
      </c>
      <c r="G691" t="s">
        <v>36</v>
      </c>
      <c r="H691" s="1">
        <v>65710</v>
      </c>
      <c r="I691" t="s">
        <v>652</v>
      </c>
      <c r="J691" s="1">
        <v>2880</v>
      </c>
      <c r="K691" t="s">
        <v>610</v>
      </c>
      <c r="L691" s="1">
        <v>51345</v>
      </c>
      <c r="M691" t="s">
        <v>653</v>
      </c>
      <c r="N691" s="1">
        <v>6535</v>
      </c>
      <c r="O691" t="s">
        <v>569</v>
      </c>
      <c r="P691">
        <v>255</v>
      </c>
      <c r="Q691" t="s">
        <v>376</v>
      </c>
      <c r="R691" s="1">
        <v>2975</v>
      </c>
      <c r="S691" t="s">
        <v>654</v>
      </c>
      <c r="T691">
        <v>0</v>
      </c>
      <c r="U691" t="s">
        <v>88</v>
      </c>
      <c r="V691" s="1">
        <v>1720</v>
      </c>
      <c r="W691" t="s">
        <v>476</v>
      </c>
    </row>
    <row r="692" spans="1:23" hidden="1" x14ac:dyDescent="0.25">
      <c r="A692" t="s">
        <v>21</v>
      </c>
      <c r="B692" t="s">
        <v>594</v>
      </c>
      <c r="C692" t="s">
        <v>595</v>
      </c>
      <c r="D692" t="str">
        <f t="shared" si="20"/>
        <v>Administrative support</v>
      </c>
      <c r="E692" t="str">
        <f t="shared" si="21"/>
        <v>Male</v>
      </c>
      <c r="F692">
        <v>34</v>
      </c>
      <c r="G692" t="s">
        <v>45</v>
      </c>
      <c r="H692">
        <v>41.4</v>
      </c>
      <c r="I692" t="s">
        <v>123</v>
      </c>
      <c r="J692">
        <v>1.8</v>
      </c>
      <c r="K692" t="s">
        <v>62</v>
      </c>
      <c r="L692">
        <v>32.299999999999997</v>
      </c>
      <c r="M692" t="s">
        <v>123</v>
      </c>
      <c r="N692">
        <v>4.0999999999999996</v>
      </c>
      <c r="O692" t="s">
        <v>50</v>
      </c>
      <c r="P692">
        <v>0.2</v>
      </c>
      <c r="Q692" t="s">
        <v>46</v>
      </c>
      <c r="R692">
        <v>1.9</v>
      </c>
      <c r="S692" t="s">
        <v>62</v>
      </c>
      <c r="T692">
        <v>0</v>
      </c>
      <c r="U692" t="s">
        <v>46</v>
      </c>
      <c r="V692">
        <v>1.1000000000000001</v>
      </c>
      <c r="W692" t="s">
        <v>62</v>
      </c>
    </row>
    <row r="693" spans="1:23" hidden="1" x14ac:dyDescent="0.25">
      <c r="A693" t="s">
        <v>21</v>
      </c>
      <c r="B693" t="s">
        <v>594</v>
      </c>
      <c r="C693" t="s">
        <v>595</v>
      </c>
      <c r="D693" t="str">
        <f t="shared" si="20"/>
        <v>Administrative support</v>
      </c>
      <c r="E693" t="str">
        <f t="shared" si="21"/>
        <v/>
      </c>
      <c r="F693">
        <v>34.9</v>
      </c>
      <c r="G693" t="s">
        <v>64</v>
      </c>
    </row>
    <row r="694" spans="1:23" x14ac:dyDescent="0.25">
      <c r="A694" t="s">
        <v>21</v>
      </c>
      <c r="B694" t="s">
        <v>594</v>
      </c>
      <c r="C694" t="s">
        <v>595</v>
      </c>
      <c r="D694" t="str">
        <f t="shared" si="20"/>
        <v>Administrative support</v>
      </c>
      <c r="E694" t="str">
        <f t="shared" si="21"/>
        <v>Female</v>
      </c>
      <c r="F694">
        <v>35</v>
      </c>
      <c r="G694" t="s">
        <v>36</v>
      </c>
      <c r="H694" s="1">
        <v>93045</v>
      </c>
      <c r="I694" t="s">
        <v>655</v>
      </c>
      <c r="J694" s="1">
        <v>4670</v>
      </c>
      <c r="K694" t="s">
        <v>656</v>
      </c>
      <c r="L694" s="1">
        <v>69895</v>
      </c>
      <c r="M694" t="s">
        <v>657</v>
      </c>
      <c r="N694" s="1">
        <v>10545</v>
      </c>
      <c r="O694" t="s">
        <v>658</v>
      </c>
      <c r="P694">
        <v>475</v>
      </c>
      <c r="Q694" t="s">
        <v>586</v>
      </c>
      <c r="R694" s="1">
        <v>4935</v>
      </c>
      <c r="S694" t="s">
        <v>659</v>
      </c>
      <c r="T694">
        <v>15</v>
      </c>
      <c r="U694" t="s">
        <v>422</v>
      </c>
      <c r="V694" s="1">
        <v>2515</v>
      </c>
      <c r="W694" t="s">
        <v>660</v>
      </c>
    </row>
    <row r="695" spans="1:23" hidden="1" x14ac:dyDescent="0.25">
      <c r="A695" t="s">
        <v>21</v>
      </c>
      <c r="B695" t="s">
        <v>594</v>
      </c>
      <c r="C695" t="s">
        <v>595</v>
      </c>
      <c r="D695" t="str">
        <f t="shared" si="20"/>
        <v>Administrative support</v>
      </c>
      <c r="E695" t="str">
        <f t="shared" si="21"/>
        <v>Female</v>
      </c>
      <c r="F695">
        <v>36</v>
      </c>
      <c r="G695" t="s">
        <v>45</v>
      </c>
      <c r="H695">
        <v>58.6</v>
      </c>
      <c r="I695" t="s">
        <v>123</v>
      </c>
      <c r="J695">
        <v>2.9</v>
      </c>
      <c r="K695" t="s">
        <v>63</v>
      </c>
      <c r="L695">
        <v>44</v>
      </c>
      <c r="M695" t="s">
        <v>123</v>
      </c>
      <c r="N695">
        <v>6.6</v>
      </c>
      <c r="O695" t="s">
        <v>47</v>
      </c>
      <c r="P695">
        <v>0.3</v>
      </c>
      <c r="Q695" t="s">
        <v>46</v>
      </c>
      <c r="R695">
        <v>3.1</v>
      </c>
      <c r="S695" t="s">
        <v>63</v>
      </c>
      <c r="T695">
        <v>0</v>
      </c>
      <c r="U695" t="s">
        <v>46</v>
      </c>
      <c r="V695">
        <v>1.6</v>
      </c>
      <c r="W695" t="s">
        <v>62</v>
      </c>
    </row>
    <row r="696" spans="1:23" hidden="1" x14ac:dyDescent="0.25">
      <c r="A696" t="s">
        <v>21</v>
      </c>
      <c r="B696" t="s">
        <v>594</v>
      </c>
      <c r="C696" t="s">
        <v>595</v>
      </c>
      <c r="D696" t="str">
        <f t="shared" si="20"/>
        <v>Skilled craft</v>
      </c>
      <c r="E696" t="str">
        <f t="shared" si="21"/>
        <v/>
      </c>
      <c r="F696">
        <v>36.799999999999997</v>
      </c>
      <c r="G696" t="s">
        <v>178</v>
      </c>
    </row>
    <row r="697" spans="1:23" hidden="1" x14ac:dyDescent="0.25">
      <c r="A697" t="s">
        <v>21</v>
      </c>
      <c r="B697" t="s">
        <v>594</v>
      </c>
      <c r="C697" t="s">
        <v>595</v>
      </c>
      <c r="D697" t="str">
        <f t="shared" si="20"/>
        <v>Skilled craft</v>
      </c>
      <c r="E697" t="str">
        <f t="shared" si="21"/>
        <v/>
      </c>
      <c r="F697">
        <v>36.9</v>
      </c>
      <c r="G697" t="s">
        <v>35</v>
      </c>
    </row>
    <row r="698" spans="1:23" x14ac:dyDescent="0.25">
      <c r="A698" t="s">
        <v>21</v>
      </c>
      <c r="B698" t="s">
        <v>594</v>
      </c>
      <c r="C698" t="s">
        <v>595</v>
      </c>
      <c r="D698" t="str">
        <f t="shared" si="20"/>
        <v>Skilled craft</v>
      </c>
      <c r="E698" t="str">
        <f t="shared" si="21"/>
        <v>Total, both sexes</v>
      </c>
      <c r="F698">
        <v>37</v>
      </c>
      <c r="G698" t="s">
        <v>36</v>
      </c>
      <c r="H698" s="1">
        <v>32745</v>
      </c>
      <c r="I698" t="s">
        <v>661</v>
      </c>
      <c r="J698" s="1">
        <v>4480</v>
      </c>
      <c r="K698" t="s">
        <v>575</v>
      </c>
      <c r="L698" s="1">
        <v>23345</v>
      </c>
      <c r="M698" t="s">
        <v>662</v>
      </c>
      <c r="N698" s="1">
        <v>2575</v>
      </c>
      <c r="O698" t="s">
        <v>413</v>
      </c>
      <c r="P698">
        <v>180</v>
      </c>
      <c r="Q698" t="s">
        <v>382</v>
      </c>
      <c r="R698" s="1">
        <v>1445</v>
      </c>
      <c r="S698" t="s">
        <v>663</v>
      </c>
      <c r="T698">
        <v>15</v>
      </c>
      <c r="U698" t="s">
        <v>317</v>
      </c>
      <c r="V698">
        <v>705</v>
      </c>
      <c r="W698" t="s">
        <v>664</v>
      </c>
    </row>
    <row r="699" spans="1:23" hidden="1" x14ac:dyDescent="0.25">
      <c r="A699" t="s">
        <v>21</v>
      </c>
      <c r="B699" t="s">
        <v>594</v>
      </c>
      <c r="C699" t="s">
        <v>595</v>
      </c>
      <c r="D699" t="str">
        <f t="shared" si="20"/>
        <v>Skilled craft</v>
      </c>
      <c r="E699" t="str">
        <f t="shared" si="21"/>
        <v>Total, both sexes</v>
      </c>
      <c r="F699">
        <v>38</v>
      </c>
      <c r="G699" t="s">
        <v>45</v>
      </c>
      <c r="H699">
        <v>100</v>
      </c>
      <c r="I699" t="s">
        <v>46</v>
      </c>
      <c r="J699">
        <v>13.7</v>
      </c>
      <c r="K699" t="s">
        <v>89</v>
      </c>
      <c r="L699">
        <v>71.3</v>
      </c>
      <c r="M699" t="s">
        <v>107</v>
      </c>
      <c r="N699">
        <v>7.9</v>
      </c>
      <c r="O699" t="s">
        <v>149</v>
      </c>
      <c r="P699">
        <v>0.5</v>
      </c>
      <c r="Q699" t="s">
        <v>63</v>
      </c>
      <c r="R699">
        <v>4.4000000000000004</v>
      </c>
      <c r="S699" t="s">
        <v>51</v>
      </c>
      <c r="T699">
        <v>0</v>
      </c>
      <c r="U699" t="s">
        <v>46</v>
      </c>
      <c r="V699">
        <v>2.2000000000000002</v>
      </c>
      <c r="W699" t="s">
        <v>47</v>
      </c>
    </row>
    <row r="700" spans="1:23" hidden="1" x14ac:dyDescent="0.25">
      <c r="A700" t="s">
        <v>21</v>
      </c>
      <c r="B700" t="s">
        <v>594</v>
      </c>
      <c r="C700" t="s">
        <v>595</v>
      </c>
      <c r="D700" t="str">
        <f t="shared" si="20"/>
        <v>Skilled craft</v>
      </c>
      <c r="E700" t="str">
        <f t="shared" si="21"/>
        <v/>
      </c>
      <c r="F700">
        <v>38.9</v>
      </c>
      <c r="G700" t="s">
        <v>52</v>
      </c>
    </row>
    <row r="701" spans="1:23" x14ac:dyDescent="0.25">
      <c r="A701" t="s">
        <v>21</v>
      </c>
      <c r="B701" t="s">
        <v>594</v>
      </c>
      <c r="C701" t="s">
        <v>595</v>
      </c>
      <c r="D701" t="str">
        <f t="shared" si="20"/>
        <v>Skilled craft</v>
      </c>
      <c r="E701" t="str">
        <f t="shared" si="21"/>
        <v>Male</v>
      </c>
      <c r="F701">
        <v>39</v>
      </c>
      <c r="G701" t="s">
        <v>36</v>
      </c>
      <c r="H701" s="1">
        <v>29370</v>
      </c>
      <c r="I701" t="s">
        <v>665</v>
      </c>
      <c r="J701" s="1">
        <v>3965</v>
      </c>
      <c r="K701" t="s">
        <v>666</v>
      </c>
      <c r="L701" s="1">
        <v>21410</v>
      </c>
      <c r="M701" t="s">
        <v>667</v>
      </c>
      <c r="N701" s="1">
        <v>2095</v>
      </c>
      <c r="O701" t="s">
        <v>668</v>
      </c>
      <c r="P701">
        <v>155</v>
      </c>
      <c r="Q701" t="s">
        <v>112</v>
      </c>
      <c r="R701" s="1">
        <v>1075</v>
      </c>
      <c r="S701" t="s">
        <v>99</v>
      </c>
      <c r="T701">
        <v>15</v>
      </c>
      <c r="U701" t="s">
        <v>317</v>
      </c>
      <c r="V701">
        <v>650</v>
      </c>
      <c r="W701" t="s">
        <v>121</v>
      </c>
    </row>
    <row r="702" spans="1:23" hidden="1" x14ac:dyDescent="0.25">
      <c r="A702" t="s">
        <v>21</v>
      </c>
      <c r="B702" t="s">
        <v>594</v>
      </c>
      <c r="C702" t="s">
        <v>595</v>
      </c>
      <c r="D702" t="str">
        <f t="shared" si="20"/>
        <v>Skilled craft</v>
      </c>
      <c r="E702" t="str">
        <f t="shared" si="21"/>
        <v>Male</v>
      </c>
      <c r="F702">
        <v>40</v>
      </c>
      <c r="G702" t="s">
        <v>45</v>
      </c>
      <c r="H702">
        <v>89.7</v>
      </c>
      <c r="I702" t="s">
        <v>48</v>
      </c>
      <c r="J702">
        <v>12.1</v>
      </c>
      <c r="K702" t="s">
        <v>89</v>
      </c>
      <c r="L702">
        <v>65.400000000000006</v>
      </c>
      <c r="M702" t="s">
        <v>60</v>
      </c>
      <c r="N702">
        <v>6.4</v>
      </c>
      <c r="O702" t="s">
        <v>149</v>
      </c>
      <c r="P702">
        <v>0.5</v>
      </c>
      <c r="Q702" t="s">
        <v>62</v>
      </c>
      <c r="R702">
        <v>3.3</v>
      </c>
      <c r="S702" t="s">
        <v>123</v>
      </c>
      <c r="T702">
        <v>0</v>
      </c>
      <c r="U702" t="s">
        <v>46</v>
      </c>
      <c r="V702">
        <v>2</v>
      </c>
      <c r="W702" t="s">
        <v>47</v>
      </c>
    </row>
    <row r="703" spans="1:23" hidden="1" x14ac:dyDescent="0.25">
      <c r="A703" t="s">
        <v>21</v>
      </c>
      <c r="B703" t="s">
        <v>594</v>
      </c>
      <c r="C703" t="s">
        <v>595</v>
      </c>
      <c r="D703" t="str">
        <f t="shared" si="20"/>
        <v>Skilled craft</v>
      </c>
      <c r="E703" t="str">
        <f t="shared" si="21"/>
        <v/>
      </c>
      <c r="F703">
        <v>40.9</v>
      </c>
      <c r="G703" t="s">
        <v>64</v>
      </c>
    </row>
    <row r="704" spans="1:23" x14ac:dyDescent="0.25">
      <c r="A704" t="s">
        <v>21</v>
      </c>
      <c r="B704" t="s">
        <v>594</v>
      </c>
      <c r="C704" t="s">
        <v>595</v>
      </c>
      <c r="D704" t="str">
        <f t="shared" si="20"/>
        <v>Skilled craft</v>
      </c>
      <c r="E704" t="str">
        <f t="shared" si="21"/>
        <v>Female</v>
      </c>
      <c r="F704">
        <v>41</v>
      </c>
      <c r="G704" t="s">
        <v>36</v>
      </c>
      <c r="H704" s="1">
        <v>3375</v>
      </c>
      <c r="I704" t="s">
        <v>669</v>
      </c>
      <c r="J704">
        <v>510</v>
      </c>
      <c r="K704" t="s">
        <v>418</v>
      </c>
      <c r="L704" s="1">
        <v>1935</v>
      </c>
      <c r="M704" t="s">
        <v>239</v>
      </c>
      <c r="N704">
        <v>475</v>
      </c>
      <c r="O704" t="s">
        <v>670</v>
      </c>
      <c r="P704">
        <v>20</v>
      </c>
      <c r="Q704" t="s">
        <v>216</v>
      </c>
      <c r="R704">
        <v>375</v>
      </c>
      <c r="S704" t="s">
        <v>119</v>
      </c>
      <c r="T704">
        <v>0</v>
      </c>
      <c r="U704" t="s">
        <v>88</v>
      </c>
      <c r="V704">
        <v>55</v>
      </c>
      <c r="W704" t="s">
        <v>190</v>
      </c>
    </row>
    <row r="705" spans="1:23" hidden="1" x14ac:dyDescent="0.25">
      <c r="A705" t="s">
        <v>21</v>
      </c>
      <c r="B705" t="s">
        <v>594</v>
      </c>
      <c r="C705" t="s">
        <v>595</v>
      </c>
      <c r="D705" t="str">
        <f t="shared" si="20"/>
        <v>Skilled craft</v>
      </c>
      <c r="E705" t="str">
        <f t="shared" si="21"/>
        <v>Female</v>
      </c>
      <c r="F705">
        <v>42</v>
      </c>
      <c r="G705" t="s">
        <v>45</v>
      </c>
      <c r="H705">
        <v>10.3</v>
      </c>
      <c r="I705" t="s">
        <v>48</v>
      </c>
      <c r="J705">
        <v>1.6</v>
      </c>
      <c r="K705" t="s">
        <v>47</v>
      </c>
      <c r="L705">
        <v>5.9</v>
      </c>
      <c r="M705" t="s">
        <v>51</v>
      </c>
      <c r="N705">
        <v>1.5</v>
      </c>
      <c r="O705" t="s">
        <v>49</v>
      </c>
      <c r="P705">
        <v>0.1</v>
      </c>
      <c r="Q705" t="s">
        <v>46</v>
      </c>
      <c r="R705">
        <v>1.1000000000000001</v>
      </c>
      <c r="S705" t="s">
        <v>50</v>
      </c>
      <c r="T705">
        <v>0</v>
      </c>
      <c r="U705" t="s">
        <v>46</v>
      </c>
      <c r="V705">
        <v>0.2</v>
      </c>
      <c r="W705" t="s">
        <v>62</v>
      </c>
    </row>
    <row r="706" spans="1:23" hidden="1" x14ac:dyDescent="0.25">
      <c r="A706" t="s">
        <v>21</v>
      </c>
      <c r="B706" t="s">
        <v>594</v>
      </c>
      <c r="C706" t="s">
        <v>595</v>
      </c>
      <c r="D706" t="str">
        <f t="shared" si="20"/>
        <v>Service/Maintenance</v>
      </c>
      <c r="E706" t="str">
        <f t="shared" si="21"/>
        <v/>
      </c>
      <c r="F706">
        <v>42.8</v>
      </c>
      <c r="G706" t="s">
        <v>195</v>
      </c>
    </row>
    <row r="707" spans="1:23" hidden="1" x14ac:dyDescent="0.25">
      <c r="A707" t="s">
        <v>21</v>
      </c>
      <c r="B707" t="s">
        <v>594</v>
      </c>
      <c r="C707" t="s">
        <v>595</v>
      </c>
      <c r="D707" t="str">
        <f t="shared" si="20"/>
        <v>Service/Maintenance</v>
      </c>
      <c r="E707" t="str">
        <f t="shared" si="21"/>
        <v/>
      </c>
      <c r="F707">
        <v>42.9</v>
      </c>
      <c r="G707" t="s">
        <v>35</v>
      </c>
    </row>
    <row r="708" spans="1:23" x14ac:dyDescent="0.25">
      <c r="A708" t="s">
        <v>21</v>
      </c>
      <c r="B708" t="s">
        <v>594</v>
      </c>
      <c r="C708" t="s">
        <v>595</v>
      </c>
      <c r="D708" t="str">
        <f t="shared" si="20"/>
        <v>Service/Maintenance</v>
      </c>
      <c r="E708" t="str">
        <f t="shared" si="21"/>
        <v>Total, both sexes</v>
      </c>
      <c r="F708">
        <v>43</v>
      </c>
      <c r="G708" t="s">
        <v>36</v>
      </c>
      <c r="H708" s="1">
        <v>146350</v>
      </c>
      <c r="I708" t="s">
        <v>671</v>
      </c>
      <c r="J708" s="1">
        <v>20215</v>
      </c>
      <c r="K708" t="s">
        <v>672</v>
      </c>
      <c r="L708" s="1">
        <v>82080</v>
      </c>
      <c r="M708" t="s">
        <v>673</v>
      </c>
      <c r="N708" s="1">
        <v>29865</v>
      </c>
      <c r="O708" t="s">
        <v>674</v>
      </c>
      <c r="P708" s="1">
        <v>1360</v>
      </c>
      <c r="Q708" t="s">
        <v>296</v>
      </c>
      <c r="R708" s="1">
        <v>7925</v>
      </c>
      <c r="S708" t="s">
        <v>675</v>
      </c>
      <c r="T708">
        <v>15</v>
      </c>
      <c r="U708" t="s">
        <v>422</v>
      </c>
      <c r="V708" s="1">
        <v>4890</v>
      </c>
      <c r="W708" t="s">
        <v>676</v>
      </c>
    </row>
    <row r="709" spans="1:23" hidden="1" x14ac:dyDescent="0.25">
      <c r="A709" t="s">
        <v>21</v>
      </c>
      <c r="B709" t="s">
        <v>594</v>
      </c>
      <c r="C709" t="s">
        <v>595</v>
      </c>
      <c r="D709" t="str">
        <f t="shared" si="20"/>
        <v>Service/Maintenance</v>
      </c>
      <c r="E709" t="str">
        <f t="shared" si="21"/>
        <v>Total, both sexes</v>
      </c>
      <c r="F709">
        <v>44</v>
      </c>
      <c r="G709" t="s">
        <v>45</v>
      </c>
      <c r="H709">
        <v>100</v>
      </c>
      <c r="I709" t="s">
        <v>46</v>
      </c>
      <c r="J709">
        <v>13.8</v>
      </c>
      <c r="K709" t="s">
        <v>49</v>
      </c>
      <c r="L709">
        <v>56.1</v>
      </c>
      <c r="M709" t="s">
        <v>51</v>
      </c>
      <c r="N709">
        <v>20.399999999999999</v>
      </c>
      <c r="O709" t="s">
        <v>49</v>
      </c>
      <c r="P709">
        <v>0.9</v>
      </c>
      <c r="Q709" t="s">
        <v>62</v>
      </c>
      <c r="R709">
        <v>5.4</v>
      </c>
      <c r="S709" t="s">
        <v>50</v>
      </c>
      <c r="T709">
        <v>0</v>
      </c>
      <c r="U709" t="s">
        <v>46</v>
      </c>
      <c r="V709">
        <v>3.3</v>
      </c>
      <c r="W709" t="s">
        <v>50</v>
      </c>
    </row>
    <row r="710" spans="1:23" hidden="1" x14ac:dyDescent="0.25">
      <c r="A710" t="s">
        <v>21</v>
      </c>
      <c r="B710" t="s">
        <v>594</v>
      </c>
      <c r="C710" t="s">
        <v>595</v>
      </c>
      <c r="D710" t="str">
        <f t="shared" ref="D710:D773" si="22">IF(G711="Total, both sexes",G710,D709)</f>
        <v>Service/Maintenance</v>
      </c>
      <c r="E710" t="str">
        <f t="shared" ref="E710:E773" si="23">IF(G710="Number",G709,IF(G710="Percent",G708,""))</f>
        <v/>
      </c>
      <c r="F710">
        <v>44.9</v>
      </c>
      <c r="G710" t="s">
        <v>52</v>
      </c>
    </row>
    <row r="711" spans="1:23" x14ac:dyDescent="0.25">
      <c r="A711" t="s">
        <v>21</v>
      </c>
      <c r="B711" t="s">
        <v>594</v>
      </c>
      <c r="C711" t="s">
        <v>595</v>
      </c>
      <c r="D711" t="str">
        <f t="shared" si="22"/>
        <v>Service/Maintenance</v>
      </c>
      <c r="E711" t="str">
        <f t="shared" si="23"/>
        <v>Male</v>
      </c>
      <c r="F711">
        <v>45</v>
      </c>
      <c r="G711" t="s">
        <v>36</v>
      </c>
      <c r="H711" s="1">
        <v>78825</v>
      </c>
      <c r="I711" t="s">
        <v>677</v>
      </c>
      <c r="J711" s="1">
        <v>12410</v>
      </c>
      <c r="K711" t="s">
        <v>678</v>
      </c>
      <c r="L711" s="1">
        <v>44250</v>
      </c>
      <c r="M711" t="s">
        <v>679</v>
      </c>
      <c r="N711" s="1">
        <v>15060</v>
      </c>
      <c r="O711" t="s">
        <v>680</v>
      </c>
      <c r="P711">
        <v>760</v>
      </c>
      <c r="Q711" t="s">
        <v>681</v>
      </c>
      <c r="R711" s="1">
        <v>3930</v>
      </c>
      <c r="S711" t="s">
        <v>682</v>
      </c>
      <c r="T711">
        <v>10</v>
      </c>
      <c r="U711" t="s">
        <v>245</v>
      </c>
      <c r="V711" s="1">
        <v>2410</v>
      </c>
      <c r="W711" t="s">
        <v>683</v>
      </c>
    </row>
    <row r="712" spans="1:23" hidden="1" x14ac:dyDescent="0.25">
      <c r="A712" t="s">
        <v>21</v>
      </c>
      <c r="B712" t="s">
        <v>594</v>
      </c>
      <c r="C712" t="s">
        <v>595</v>
      </c>
      <c r="D712" t="str">
        <f t="shared" si="22"/>
        <v>Service/Maintenance</v>
      </c>
      <c r="E712" t="str">
        <f t="shared" si="23"/>
        <v>Male</v>
      </c>
      <c r="F712">
        <v>46</v>
      </c>
      <c r="G712" t="s">
        <v>45</v>
      </c>
      <c r="H712">
        <v>53.9</v>
      </c>
      <c r="I712" t="s">
        <v>123</v>
      </c>
      <c r="J712">
        <v>8.5</v>
      </c>
      <c r="K712" t="s">
        <v>50</v>
      </c>
      <c r="L712">
        <v>30.2</v>
      </c>
      <c r="M712" t="s">
        <v>49</v>
      </c>
      <c r="N712">
        <v>10.3</v>
      </c>
      <c r="O712" t="s">
        <v>47</v>
      </c>
      <c r="P712">
        <v>0.5</v>
      </c>
      <c r="Q712" t="s">
        <v>46</v>
      </c>
      <c r="R712">
        <v>2.7</v>
      </c>
      <c r="S712" t="s">
        <v>63</v>
      </c>
      <c r="T712">
        <v>0</v>
      </c>
      <c r="U712" t="s">
        <v>46</v>
      </c>
      <c r="V712">
        <v>1.6</v>
      </c>
      <c r="W712" t="s">
        <v>62</v>
      </c>
    </row>
    <row r="713" spans="1:23" hidden="1" x14ac:dyDescent="0.25">
      <c r="A713" t="s">
        <v>21</v>
      </c>
      <c r="B713" t="s">
        <v>594</v>
      </c>
      <c r="C713" t="s">
        <v>595</v>
      </c>
      <c r="D713" t="str">
        <f t="shared" si="22"/>
        <v>Service/Maintenance</v>
      </c>
      <c r="E713" t="str">
        <f t="shared" si="23"/>
        <v/>
      </c>
      <c r="F713">
        <v>46.9</v>
      </c>
      <c r="G713" t="s">
        <v>64</v>
      </c>
    </row>
    <row r="714" spans="1:23" x14ac:dyDescent="0.25">
      <c r="A714" t="s">
        <v>21</v>
      </c>
      <c r="B714" t="s">
        <v>594</v>
      </c>
      <c r="C714" t="s">
        <v>595</v>
      </c>
      <c r="D714" t="str">
        <f t="shared" si="22"/>
        <v>Service/Maintenance</v>
      </c>
      <c r="E714" t="str">
        <f t="shared" si="23"/>
        <v>Female</v>
      </c>
      <c r="F714">
        <v>47</v>
      </c>
      <c r="G714" t="s">
        <v>36</v>
      </c>
      <c r="H714" s="1">
        <v>67525</v>
      </c>
      <c r="I714" t="s">
        <v>657</v>
      </c>
      <c r="J714" s="1">
        <v>7805</v>
      </c>
      <c r="K714" t="s">
        <v>306</v>
      </c>
      <c r="L714" s="1">
        <v>37830</v>
      </c>
      <c r="M714" t="s">
        <v>684</v>
      </c>
      <c r="N714" s="1">
        <v>14810</v>
      </c>
      <c r="O714" t="s">
        <v>685</v>
      </c>
      <c r="P714">
        <v>600</v>
      </c>
      <c r="Q714" t="s">
        <v>649</v>
      </c>
      <c r="R714" s="1">
        <v>4000</v>
      </c>
      <c r="S714" t="s">
        <v>610</v>
      </c>
      <c r="T714">
        <v>4</v>
      </c>
      <c r="U714" t="s">
        <v>71</v>
      </c>
      <c r="V714" s="1">
        <v>2480</v>
      </c>
      <c r="W714" t="s">
        <v>500</v>
      </c>
    </row>
    <row r="715" spans="1:23" hidden="1" x14ac:dyDescent="0.25">
      <c r="A715" t="s">
        <v>21</v>
      </c>
      <c r="B715" t="s">
        <v>594</v>
      </c>
      <c r="C715" t="s">
        <v>595</v>
      </c>
      <c r="D715" t="str">
        <f t="shared" si="22"/>
        <v>Service/Maintenance</v>
      </c>
      <c r="E715" t="str">
        <f t="shared" si="23"/>
        <v>Female</v>
      </c>
      <c r="F715">
        <v>48</v>
      </c>
      <c r="G715" t="s">
        <v>45</v>
      </c>
      <c r="H715">
        <v>46.1</v>
      </c>
      <c r="I715" t="s">
        <v>123</v>
      </c>
      <c r="J715">
        <v>5.3</v>
      </c>
      <c r="K715" t="s">
        <v>63</v>
      </c>
      <c r="L715">
        <v>25.8</v>
      </c>
      <c r="M715" t="s">
        <v>49</v>
      </c>
      <c r="N715">
        <v>10.1</v>
      </c>
      <c r="O715" t="s">
        <v>47</v>
      </c>
      <c r="P715">
        <v>0.4</v>
      </c>
      <c r="Q715" t="s">
        <v>46</v>
      </c>
      <c r="R715">
        <v>2.7</v>
      </c>
      <c r="S715" t="s">
        <v>63</v>
      </c>
      <c r="T715">
        <v>0</v>
      </c>
      <c r="U715" t="s">
        <v>46</v>
      </c>
      <c r="V715">
        <v>1.7</v>
      </c>
      <c r="W715" t="s">
        <v>63</v>
      </c>
    </row>
    <row r="716" spans="1:23" hidden="1" x14ac:dyDescent="0.25">
      <c r="A716" t="s">
        <v>21</v>
      </c>
      <c r="B716" t="s">
        <v>594</v>
      </c>
      <c r="C716" t="s">
        <v>595</v>
      </c>
      <c r="D716" t="str">
        <f t="shared" si="22"/>
        <v>Unemployed, no work experience in the last 5 years or most recent job was in a military-specific occupation</v>
      </c>
      <c r="E716" t="str">
        <f t="shared" si="23"/>
        <v/>
      </c>
      <c r="F716">
        <v>48.8</v>
      </c>
      <c r="G716" t="s">
        <v>214</v>
      </c>
    </row>
    <row r="717" spans="1:23" hidden="1" x14ac:dyDescent="0.25">
      <c r="A717" t="s">
        <v>21</v>
      </c>
      <c r="B717" t="s">
        <v>594</v>
      </c>
      <c r="C717" t="s">
        <v>595</v>
      </c>
      <c r="D717" t="str">
        <f t="shared" si="22"/>
        <v>Unemployed, no work experience in the last 5 years or most recent job was in a military-specific occupation</v>
      </c>
      <c r="E717" t="str">
        <f t="shared" si="23"/>
        <v/>
      </c>
      <c r="F717">
        <v>48.9</v>
      </c>
      <c r="G717" t="s">
        <v>35</v>
      </c>
    </row>
    <row r="718" spans="1:23" x14ac:dyDescent="0.25">
      <c r="A718" t="s">
        <v>21</v>
      </c>
      <c r="B718" t="s">
        <v>594</v>
      </c>
      <c r="C718" t="s">
        <v>595</v>
      </c>
      <c r="D718" t="str">
        <f t="shared" si="22"/>
        <v>Unemployed, no work experience in the last 5 years or most recent job was in a military-specific occupation</v>
      </c>
      <c r="E718" t="str">
        <f t="shared" si="23"/>
        <v>Total, both sexes</v>
      </c>
      <c r="F718">
        <v>49</v>
      </c>
      <c r="G718" t="s">
        <v>36</v>
      </c>
      <c r="H718" s="1">
        <v>3305</v>
      </c>
      <c r="I718" t="s">
        <v>686</v>
      </c>
      <c r="J718">
        <v>445</v>
      </c>
      <c r="K718" t="s">
        <v>83</v>
      </c>
      <c r="L718" s="1">
        <v>1280</v>
      </c>
      <c r="M718" t="s">
        <v>446</v>
      </c>
      <c r="N718" s="1">
        <v>1110</v>
      </c>
      <c r="O718" t="s">
        <v>687</v>
      </c>
      <c r="P718">
        <v>50</v>
      </c>
      <c r="Q718" t="s">
        <v>303</v>
      </c>
      <c r="R718">
        <v>270</v>
      </c>
      <c r="S718" t="s">
        <v>44</v>
      </c>
      <c r="T718">
        <v>0</v>
      </c>
      <c r="U718" t="s">
        <v>88</v>
      </c>
      <c r="V718">
        <v>145</v>
      </c>
      <c r="W718" t="s">
        <v>59</v>
      </c>
    </row>
    <row r="719" spans="1:23" hidden="1" x14ac:dyDescent="0.25">
      <c r="A719" t="s">
        <v>21</v>
      </c>
      <c r="B719" t="s">
        <v>594</v>
      </c>
      <c r="C719" t="s">
        <v>595</v>
      </c>
      <c r="D719" t="str">
        <f t="shared" si="22"/>
        <v>Unemployed, no work experience in the last 5 years or most recent job was in a military-specific occupation</v>
      </c>
      <c r="E719" t="str">
        <f t="shared" si="23"/>
        <v>Total, both sexes</v>
      </c>
      <c r="F719">
        <v>50</v>
      </c>
      <c r="G719" t="s">
        <v>45</v>
      </c>
      <c r="H719">
        <v>100</v>
      </c>
      <c r="I719" t="s">
        <v>47</v>
      </c>
      <c r="J719">
        <v>13.5</v>
      </c>
      <c r="K719" t="s">
        <v>221</v>
      </c>
      <c r="L719">
        <v>38.700000000000003</v>
      </c>
      <c r="M719" t="s">
        <v>688</v>
      </c>
      <c r="N719">
        <v>33.6</v>
      </c>
      <c r="O719" t="s">
        <v>688</v>
      </c>
      <c r="P719">
        <v>1.5</v>
      </c>
      <c r="Q719" t="s">
        <v>139</v>
      </c>
      <c r="R719">
        <v>8.1999999999999993</v>
      </c>
      <c r="S719" t="s">
        <v>361</v>
      </c>
      <c r="T719">
        <v>0</v>
      </c>
      <c r="U719" t="s">
        <v>47</v>
      </c>
      <c r="V719">
        <v>4.4000000000000004</v>
      </c>
      <c r="W719" t="s">
        <v>141</v>
      </c>
    </row>
    <row r="720" spans="1:23" hidden="1" x14ac:dyDescent="0.25">
      <c r="A720" t="s">
        <v>21</v>
      </c>
      <c r="B720" t="s">
        <v>594</v>
      </c>
      <c r="C720" t="s">
        <v>595</v>
      </c>
      <c r="D720" t="str">
        <f t="shared" si="22"/>
        <v>Unemployed, no work experience in the last 5 years or most recent job was in a military-specific occupation</v>
      </c>
      <c r="E720" t="str">
        <f t="shared" si="23"/>
        <v/>
      </c>
      <c r="F720">
        <v>50.9</v>
      </c>
      <c r="G720" t="s">
        <v>52</v>
      </c>
    </row>
    <row r="721" spans="1:23" x14ac:dyDescent="0.25">
      <c r="A721" t="s">
        <v>21</v>
      </c>
      <c r="B721" t="s">
        <v>594</v>
      </c>
      <c r="C721" t="s">
        <v>595</v>
      </c>
      <c r="D721" t="str">
        <f t="shared" si="22"/>
        <v>Unemployed, no work experience in the last 5 years or most recent job was in a military-specific occupation</v>
      </c>
      <c r="E721" t="str">
        <f t="shared" si="23"/>
        <v>Male</v>
      </c>
      <c r="F721">
        <v>51</v>
      </c>
      <c r="G721" t="s">
        <v>36</v>
      </c>
      <c r="H721" s="1">
        <v>1465</v>
      </c>
      <c r="I721" t="s">
        <v>239</v>
      </c>
      <c r="J721">
        <v>80</v>
      </c>
      <c r="K721" t="s">
        <v>168</v>
      </c>
      <c r="L721">
        <v>550</v>
      </c>
      <c r="M721" t="s">
        <v>117</v>
      </c>
      <c r="N721">
        <v>560</v>
      </c>
      <c r="O721" t="s">
        <v>121</v>
      </c>
      <c r="P721">
        <v>35</v>
      </c>
      <c r="Q721" t="s">
        <v>128</v>
      </c>
      <c r="R721">
        <v>160</v>
      </c>
      <c r="S721" t="s">
        <v>66</v>
      </c>
      <c r="T721">
        <v>0</v>
      </c>
      <c r="U721" t="s">
        <v>88</v>
      </c>
      <c r="V721">
        <v>80</v>
      </c>
      <c r="W721" t="s">
        <v>247</v>
      </c>
    </row>
    <row r="722" spans="1:23" hidden="1" x14ac:dyDescent="0.25">
      <c r="A722" t="s">
        <v>21</v>
      </c>
      <c r="B722" t="s">
        <v>594</v>
      </c>
      <c r="C722" t="s">
        <v>595</v>
      </c>
      <c r="D722" t="str">
        <f t="shared" si="22"/>
        <v>Unemployed, no work experience in the last 5 years or most recent job was in a military-specific occupation</v>
      </c>
      <c r="E722" t="str">
        <f t="shared" si="23"/>
        <v>Male</v>
      </c>
      <c r="F722">
        <v>52</v>
      </c>
      <c r="G722" t="s">
        <v>45</v>
      </c>
      <c r="H722">
        <v>44.3</v>
      </c>
      <c r="I722" t="s">
        <v>689</v>
      </c>
      <c r="J722">
        <v>2.4</v>
      </c>
      <c r="K722" t="s">
        <v>89</v>
      </c>
      <c r="L722">
        <v>16.600000000000001</v>
      </c>
      <c r="M722" t="s">
        <v>415</v>
      </c>
      <c r="N722">
        <v>16.899999999999999</v>
      </c>
      <c r="O722" t="s">
        <v>148</v>
      </c>
      <c r="P722">
        <v>1.1000000000000001</v>
      </c>
      <c r="Q722" t="s">
        <v>48</v>
      </c>
      <c r="R722">
        <v>4.8</v>
      </c>
      <c r="S722" t="s">
        <v>302</v>
      </c>
      <c r="T722">
        <v>0</v>
      </c>
      <c r="U722" t="s">
        <v>47</v>
      </c>
      <c r="V722">
        <v>2.4</v>
      </c>
      <c r="W722" t="s">
        <v>107</v>
      </c>
    </row>
    <row r="723" spans="1:23" hidden="1" x14ac:dyDescent="0.25">
      <c r="A723" t="s">
        <v>21</v>
      </c>
      <c r="B723" t="s">
        <v>594</v>
      </c>
      <c r="C723" t="s">
        <v>595</v>
      </c>
      <c r="D723" t="str">
        <f t="shared" si="22"/>
        <v>Unemployed, no work experience in the last 5 years or most recent job was in a military-specific occupation</v>
      </c>
      <c r="E723" t="str">
        <f t="shared" si="23"/>
        <v/>
      </c>
      <c r="F723">
        <v>52.9</v>
      </c>
      <c r="G723" t="s">
        <v>64</v>
      </c>
    </row>
    <row r="724" spans="1:23" x14ac:dyDescent="0.25">
      <c r="A724" t="s">
        <v>21</v>
      </c>
      <c r="B724" t="s">
        <v>594</v>
      </c>
      <c r="C724" t="s">
        <v>595</v>
      </c>
      <c r="D724" t="str">
        <f t="shared" si="22"/>
        <v>Unemployed, no work experience in the last 5 years or most recent job was in a military-specific occupation</v>
      </c>
      <c r="E724" t="str">
        <f t="shared" si="23"/>
        <v>Female</v>
      </c>
      <c r="F724">
        <v>53</v>
      </c>
      <c r="G724" t="s">
        <v>36</v>
      </c>
      <c r="H724" s="1">
        <v>1840</v>
      </c>
      <c r="I724" t="s">
        <v>690</v>
      </c>
      <c r="J724">
        <v>370</v>
      </c>
      <c r="K724" t="s">
        <v>276</v>
      </c>
      <c r="L724">
        <v>725</v>
      </c>
      <c r="M724" t="s">
        <v>127</v>
      </c>
      <c r="N724">
        <v>550</v>
      </c>
      <c r="O724" t="s">
        <v>498</v>
      </c>
      <c r="P724">
        <v>15</v>
      </c>
      <c r="Q724" t="s">
        <v>219</v>
      </c>
      <c r="R724">
        <v>110</v>
      </c>
      <c r="S724" t="s">
        <v>112</v>
      </c>
      <c r="T724">
        <v>0</v>
      </c>
      <c r="U724" t="s">
        <v>88</v>
      </c>
      <c r="V724">
        <v>65</v>
      </c>
      <c r="W724" t="s">
        <v>281</v>
      </c>
    </row>
    <row r="725" spans="1:23" hidden="1" x14ac:dyDescent="0.25">
      <c r="A725" t="s">
        <v>21</v>
      </c>
      <c r="B725" t="s">
        <v>594</v>
      </c>
      <c r="C725" t="s">
        <v>595</v>
      </c>
      <c r="D725" t="str">
        <f t="shared" si="22"/>
        <v>Unemployed, no work experience in the last 5 years or most recent job was in a military-specific occupation</v>
      </c>
      <c r="E725" t="str">
        <f t="shared" si="23"/>
        <v>Female</v>
      </c>
      <c r="F725">
        <v>54</v>
      </c>
      <c r="G725" t="s">
        <v>45</v>
      </c>
      <c r="H725">
        <v>55.7</v>
      </c>
      <c r="I725" t="s">
        <v>520</v>
      </c>
      <c r="J725">
        <v>11.2</v>
      </c>
      <c r="K725" t="s">
        <v>260</v>
      </c>
      <c r="L725">
        <v>21.9</v>
      </c>
      <c r="M725" t="s">
        <v>405</v>
      </c>
      <c r="N725">
        <v>16.600000000000001</v>
      </c>
      <c r="O725" t="s">
        <v>405</v>
      </c>
      <c r="P725">
        <v>0.5</v>
      </c>
      <c r="Q725" t="s">
        <v>51</v>
      </c>
      <c r="R725">
        <v>3.3</v>
      </c>
      <c r="S725" t="s">
        <v>238</v>
      </c>
      <c r="T725">
        <v>0</v>
      </c>
      <c r="U725" t="s">
        <v>47</v>
      </c>
      <c r="V725">
        <v>2</v>
      </c>
      <c r="W725" t="s">
        <v>261</v>
      </c>
    </row>
    <row r="726" spans="1:23" hidden="1" x14ac:dyDescent="0.25">
      <c r="A726" t="s">
        <v>21</v>
      </c>
      <c r="B726" t="s">
        <v>691</v>
      </c>
      <c r="C726" t="s">
        <v>692</v>
      </c>
      <c r="D726" t="str">
        <f t="shared" si="22"/>
        <v>Officials/Administrators</v>
      </c>
      <c r="E726" t="str">
        <f t="shared" si="23"/>
        <v/>
      </c>
      <c r="F726">
        <v>0.8</v>
      </c>
      <c r="G726" t="s">
        <v>34</v>
      </c>
    </row>
    <row r="727" spans="1:23" hidden="1" x14ac:dyDescent="0.25">
      <c r="A727" t="s">
        <v>21</v>
      </c>
      <c r="B727" t="s">
        <v>691</v>
      </c>
      <c r="C727" t="s">
        <v>692</v>
      </c>
      <c r="D727" t="str">
        <f t="shared" si="22"/>
        <v>Officials/Administrators</v>
      </c>
      <c r="E727" t="str">
        <f t="shared" si="23"/>
        <v/>
      </c>
      <c r="F727">
        <v>0.9</v>
      </c>
      <c r="G727" t="s">
        <v>35</v>
      </c>
    </row>
    <row r="728" spans="1:23" x14ac:dyDescent="0.25">
      <c r="A728" t="s">
        <v>21</v>
      </c>
      <c r="B728" t="s">
        <v>691</v>
      </c>
      <c r="C728" t="s">
        <v>692</v>
      </c>
      <c r="D728" t="str">
        <f t="shared" si="22"/>
        <v>Officials/Administrators</v>
      </c>
      <c r="E728" t="str">
        <f t="shared" si="23"/>
        <v>Total, both sexes</v>
      </c>
      <c r="F728">
        <v>1</v>
      </c>
      <c r="G728" t="s">
        <v>36</v>
      </c>
      <c r="H728" s="1">
        <v>9915</v>
      </c>
      <c r="I728" t="s">
        <v>470</v>
      </c>
      <c r="J728">
        <v>385</v>
      </c>
      <c r="K728" t="s">
        <v>85</v>
      </c>
      <c r="L728" s="1">
        <v>8710</v>
      </c>
      <c r="M728" t="s">
        <v>693</v>
      </c>
      <c r="N728">
        <v>240</v>
      </c>
      <c r="O728" t="s">
        <v>287</v>
      </c>
      <c r="P728">
        <v>30</v>
      </c>
      <c r="Q728" t="s">
        <v>163</v>
      </c>
      <c r="R728">
        <v>285</v>
      </c>
      <c r="S728" t="s">
        <v>643</v>
      </c>
      <c r="T728">
        <v>50</v>
      </c>
      <c r="U728" t="s">
        <v>247</v>
      </c>
      <c r="V728">
        <v>215</v>
      </c>
      <c r="W728" t="s">
        <v>694</v>
      </c>
    </row>
    <row r="729" spans="1:23" hidden="1" x14ac:dyDescent="0.25">
      <c r="A729" t="s">
        <v>21</v>
      </c>
      <c r="B729" t="s">
        <v>691</v>
      </c>
      <c r="C729" t="s">
        <v>692</v>
      </c>
      <c r="D729" t="str">
        <f t="shared" si="22"/>
        <v>Officials/Administrators</v>
      </c>
      <c r="E729" t="str">
        <f t="shared" si="23"/>
        <v>Total, both sexes</v>
      </c>
      <c r="F729">
        <v>2</v>
      </c>
      <c r="G729" t="s">
        <v>45</v>
      </c>
      <c r="H729">
        <v>100</v>
      </c>
      <c r="I729" t="s">
        <v>62</v>
      </c>
      <c r="J729">
        <v>3.9</v>
      </c>
      <c r="K729" t="s">
        <v>114</v>
      </c>
      <c r="L729">
        <v>87.8</v>
      </c>
      <c r="M729" t="s">
        <v>224</v>
      </c>
      <c r="N729">
        <v>2.4</v>
      </c>
      <c r="O729" t="s">
        <v>106</v>
      </c>
      <c r="P729">
        <v>0.3</v>
      </c>
      <c r="Q729" t="s">
        <v>63</v>
      </c>
      <c r="R729">
        <v>2.9</v>
      </c>
      <c r="S729" t="s">
        <v>106</v>
      </c>
      <c r="T729">
        <v>0.5</v>
      </c>
      <c r="U729" t="s">
        <v>49</v>
      </c>
      <c r="V729">
        <v>2.2000000000000002</v>
      </c>
      <c r="W729" t="s">
        <v>89</v>
      </c>
    </row>
    <row r="730" spans="1:23" hidden="1" x14ac:dyDescent="0.25">
      <c r="A730" t="s">
        <v>21</v>
      </c>
      <c r="B730" t="s">
        <v>691</v>
      </c>
      <c r="C730" t="s">
        <v>692</v>
      </c>
      <c r="D730" t="str">
        <f t="shared" si="22"/>
        <v>Officials/Administrators</v>
      </c>
      <c r="E730" t="str">
        <f t="shared" si="23"/>
        <v/>
      </c>
      <c r="F730">
        <v>2.9</v>
      </c>
      <c r="G730" t="s">
        <v>52</v>
      </c>
    </row>
    <row r="731" spans="1:23" x14ac:dyDescent="0.25">
      <c r="A731" t="s">
        <v>21</v>
      </c>
      <c r="B731" t="s">
        <v>691</v>
      </c>
      <c r="C731" t="s">
        <v>692</v>
      </c>
      <c r="D731" t="str">
        <f t="shared" si="22"/>
        <v>Officials/Administrators</v>
      </c>
      <c r="E731" t="str">
        <f t="shared" si="23"/>
        <v>Male</v>
      </c>
      <c r="F731">
        <v>3</v>
      </c>
      <c r="G731" t="s">
        <v>36</v>
      </c>
      <c r="H731" s="1">
        <v>5930</v>
      </c>
      <c r="I731" t="s">
        <v>347</v>
      </c>
      <c r="J731">
        <v>270</v>
      </c>
      <c r="K731" t="s">
        <v>74</v>
      </c>
      <c r="L731" s="1">
        <v>5075</v>
      </c>
      <c r="M731" t="s">
        <v>432</v>
      </c>
      <c r="N731">
        <v>165</v>
      </c>
      <c r="O731" t="s">
        <v>318</v>
      </c>
      <c r="P731">
        <v>10</v>
      </c>
      <c r="Q731" t="s">
        <v>143</v>
      </c>
      <c r="R731">
        <v>205</v>
      </c>
      <c r="S731" t="s">
        <v>293</v>
      </c>
      <c r="T731">
        <v>50</v>
      </c>
      <c r="U731" t="s">
        <v>247</v>
      </c>
      <c r="V731">
        <v>155</v>
      </c>
      <c r="W731" t="s">
        <v>83</v>
      </c>
    </row>
    <row r="732" spans="1:23" hidden="1" x14ac:dyDescent="0.25">
      <c r="A732" t="s">
        <v>21</v>
      </c>
      <c r="B732" t="s">
        <v>691</v>
      </c>
      <c r="C732" t="s">
        <v>692</v>
      </c>
      <c r="D732" t="str">
        <f t="shared" si="22"/>
        <v>Officials/Administrators</v>
      </c>
      <c r="E732" t="str">
        <f t="shared" si="23"/>
        <v>Male</v>
      </c>
      <c r="F732">
        <v>4</v>
      </c>
      <c r="G732" t="s">
        <v>45</v>
      </c>
      <c r="H732">
        <v>59.8</v>
      </c>
      <c r="I732" t="s">
        <v>141</v>
      </c>
      <c r="J732">
        <v>2.7</v>
      </c>
      <c r="K732" t="s">
        <v>114</v>
      </c>
      <c r="L732">
        <v>51.2</v>
      </c>
      <c r="M732" t="s">
        <v>132</v>
      </c>
      <c r="N732">
        <v>1.7</v>
      </c>
      <c r="O732" t="s">
        <v>149</v>
      </c>
      <c r="P732">
        <v>0.1</v>
      </c>
      <c r="Q732" t="s">
        <v>62</v>
      </c>
      <c r="R732">
        <v>2.1</v>
      </c>
      <c r="S732" t="s">
        <v>115</v>
      </c>
      <c r="T732">
        <v>0.5</v>
      </c>
      <c r="U732" t="s">
        <v>49</v>
      </c>
      <c r="V732">
        <v>1.6</v>
      </c>
      <c r="W732" t="s">
        <v>81</v>
      </c>
    </row>
    <row r="733" spans="1:23" hidden="1" x14ac:dyDescent="0.25">
      <c r="A733" t="s">
        <v>21</v>
      </c>
      <c r="B733" t="s">
        <v>691</v>
      </c>
      <c r="C733" t="s">
        <v>692</v>
      </c>
      <c r="D733" t="str">
        <f t="shared" si="22"/>
        <v>Officials/Administrators</v>
      </c>
      <c r="E733" t="str">
        <f t="shared" si="23"/>
        <v/>
      </c>
      <c r="F733">
        <v>4.9000000000000004</v>
      </c>
      <c r="G733" t="s">
        <v>64</v>
      </c>
    </row>
    <row r="734" spans="1:23" x14ac:dyDescent="0.25">
      <c r="A734" t="s">
        <v>21</v>
      </c>
      <c r="B734" t="s">
        <v>691</v>
      </c>
      <c r="C734" t="s">
        <v>692</v>
      </c>
      <c r="D734" t="str">
        <f t="shared" si="22"/>
        <v>Officials/Administrators</v>
      </c>
      <c r="E734" t="str">
        <f t="shared" si="23"/>
        <v>Female</v>
      </c>
      <c r="F734">
        <v>5</v>
      </c>
      <c r="G734" t="s">
        <v>36</v>
      </c>
      <c r="H734" s="1">
        <v>3980</v>
      </c>
      <c r="I734" t="s">
        <v>538</v>
      </c>
      <c r="J734">
        <v>115</v>
      </c>
      <c r="K734" t="s">
        <v>358</v>
      </c>
      <c r="L734" s="1">
        <v>3635</v>
      </c>
      <c r="M734" t="s">
        <v>695</v>
      </c>
      <c r="N734">
        <v>75</v>
      </c>
      <c r="O734" t="s">
        <v>69</v>
      </c>
      <c r="P734">
        <v>15</v>
      </c>
      <c r="Q734" t="s">
        <v>193</v>
      </c>
      <c r="R734">
        <v>80</v>
      </c>
      <c r="S734" t="s">
        <v>94</v>
      </c>
      <c r="T734">
        <v>0</v>
      </c>
      <c r="U734" t="s">
        <v>88</v>
      </c>
      <c r="V734">
        <v>65</v>
      </c>
      <c r="W734" t="s">
        <v>102</v>
      </c>
    </row>
    <row r="735" spans="1:23" hidden="1" x14ac:dyDescent="0.25">
      <c r="A735" t="s">
        <v>21</v>
      </c>
      <c r="B735" t="s">
        <v>691</v>
      </c>
      <c r="C735" t="s">
        <v>692</v>
      </c>
      <c r="D735" t="str">
        <f t="shared" si="22"/>
        <v>Officials/Administrators</v>
      </c>
      <c r="E735" t="str">
        <f t="shared" si="23"/>
        <v>Female</v>
      </c>
      <c r="F735">
        <v>6</v>
      </c>
      <c r="G735" t="s">
        <v>45</v>
      </c>
      <c r="H735">
        <v>40.1</v>
      </c>
      <c r="I735" t="s">
        <v>141</v>
      </c>
      <c r="J735">
        <v>1.2</v>
      </c>
      <c r="K735" t="s">
        <v>49</v>
      </c>
      <c r="L735">
        <v>36.700000000000003</v>
      </c>
      <c r="M735" t="s">
        <v>133</v>
      </c>
      <c r="N735">
        <v>0.8</v>
      </c>
      <c r="O735" t="s">
        <v>123</v>
      </c>
      <c r="P735">
        <v>0.2</v>
      </c>
      <c r="Q735" t="s">
        <v>62</v>
      </c>
      <c r="R735">
        <v>0.8</v>
      </c>
      <c r="S735" t="s">
        <v>47</v>
      </c>
      <c r="T735">
        <v>0</v>
      </c>
      <c r="U735" t="s">
        <v>62</v>
      </c>
      <c r="V735">
        <v>0.7</v>
      </c>
      <c r="W735" t="s">
        <v>47</v>
      </c>
    </row>
    <row r="736" spans="1:23" hidden="1" x14ac:dyDescent="0.25">
      <c r="A736" t="s">
        <v>21</v>
      </c>
      <c r="B736" t="s">
        <v>691</v>
      </c>
      <c r="C736" t="s">
        <v>692</v>
      </c>
      <c r="D736" t="str">
        <f t="shared" si="22"/>
        <v>Professionals</v>
      </c>
      <c r="E736" t="str">
        <f t="shared" si="23"/>
        <v/>
      </c>
      <c r="F736">
        <v>6.8</v>
      </c>
      <c r="G736" t="s">
        <v>72</v>
      </c>
    </row>
    <row r="737" spans="1:23" hidden="1" x14ac:dyDescent="0.25">
      <c r="A737" t="s">
        <v>21</v>
      </c>
      <c r="B737" t="s">
        <v>691</v>
      </c>
      <c r="C737" t="s">
        <v>692</v>
      </c>
      <c r="D737" t="str">
        <f t="shared" si="22"/>
        <v>Professionals</v>
      </c>
      <c r="E737" t="str">
        <f t="shared" si="23"/>
        <v/>
      </c>
      <c r="F737">
        <v>6.9</v>
      </c>
      <c r="G737" t="s">
        <v>35</v>
      </c>
    </row>
    <row r="738" spans="1:23" x14ac:dyDescent="0.25">
      <c r="A738" t="s">
        <v>21</v>
      </c>
      <c r="B738" t="s">
        <v>691</v>
      </c>
      <c r="C738" t="s">
        <v>692</v>
      </c>
      <c r="D738" t="str">
        <f t="shared" si="22"/>
        <v>Professionals</v>
      </c>
      <c r="E738" t="str">
        <f t="shared" si="23"/>
        <v>Total, both sexes</v>
      </c>
      <c r="F738">
        <v>7</v>
      </c>
      <c r="G738" t="s">
        <v>36</v>
      </c>
      <c r="H738" s="1">
        <v>25610</v>
      </c>
      <c r="I738" t="s">
        <v>696</v>
      </c>
      <c r="J738">
        <v>540</v>
      </c>
      <c r="K738" t="s">
        <v>390</v>
      </c>
      <c r="L738" s="1">
        <v>21445</v>
      </c>
      <c r="M738" t="s">
        <v>697</v>
      </c>
      <c r="N738">
        <v>840</v>
      </c>
      <c r="O738" t="s">
        <v>546</v>
      </c>
      <c r="P738">
        <v>20</v>
      </c>
      <c r="Q738" t="s">
        <v>143</v>
      </c>
      <c r="R738" s="1">
        <v>2225</v>
      </c>
      <c r="S738" t="s">
        <v>584</v>
      </c>
      <c r="T738">
        <v>0</v>
      </c>
      <c r="U738" t="s">
        <v>88</v>
      </c>
      <c r="V738">
        <v>545</v>
      </c>
      <c r="W738" t="s">
        <v>230</v>
      </c>
    </row>
    <row r="739" spans="1:23" hidden="1" x14ac:dyDescent="0.25">
      <c r="A739" t="s">
        <v>21</v>
      </c>
      <c r="B739" t="s">
        <v>691</v>
      </c>
      <c r="C739" t="s">
        <v>692</v>
      </c>
      <c r="D739" t="str">
        <f t="shared" si="22"/>
        <v>Professionals</v>
      </c>
      <c r="E739" t="str">
        <f t="shared" si="23"/>
        <v>Total, both sexes</v>
      </c>
      <c r="F739">
        <v>8</v>
      </c>
      <c r="G739" t="s">
        <v>45</v>
      </c>
      <c r="H739">
        <v>100</v>
      </c>
      <c r="I739" t="s">
        <v>46</v>
      </c>
      <c r="J739">
        <v>2.1</v>
      </c>
      <c r="K739" t="s">
        <v>47</v>
      </c>
      <c r="L739">
        <v>83.7</v>
      </c>
      <c r="M739" t="s">
        <v>48</v>
      </c>
      <c r="N739">
        <v>3.3</v>
      </c>
      <c r="O739" t="s">
        <v>115</v>
      </c>
      <c r="P739">
        <v>0.1</v>
      </c>
      <c r="Q739" t="s">
        <v>46</v>
      </c>
      <c r="R739">
        <v>8.6999999999999993</v>
      </c>
      <c r="S739" t="s">
        <v>149</v>
      </c>
      <c r="T739">
        <v>0</v>
      </c>
      <c r="U739" t="s">
        <v>46</v>
      </c>
      <c r="V739">
        <v>2.1</v>
      </c>
      <c r="W739" t="s">
        <v>123</v>
      </c>
    </row>
    <row r="740" spans="1:23" hidden="1" x14ac:dyDescent="0.25">
      <c r="A740" t="s">
        <v>21</v>
      </c>
      <c r="B740" t="s">
        <v>691</v>
      </c>
      <c r="C740" t="s">
        <v>692</v>
      </c>
      <c r="D740" t="str">
        <f t="shared" si="22"/>
        <v>Professionals</v>
      </c>
      <c r="E740" t="str">
        <f t="shared" si="23"/>
        <v/>
      </c>
      <c r="F740">
        <v>8.9</v>
      </c>
      <c r="G740" t="s">
        <v>52</v>
      </c>
    </row>
    <row r="741" spans="1:23" x14ac:dyDescent="0.25">
      <c r="A741" t="s">
        <v>21</v>
      </c>
      <c r="B741" t="s">
        <v>691</v>
      </c>
      <c r="C741" t="s">
        <v>692</v>
      </c>
      <c r="D741" t="str">
        <f t="shared" si="22"/>
        <v>Professionals</v>
      </c>
      <c r="E741" t="str">
        <f t="shared" si="23"/>
        <v>Male</v>
      </c>
      <c r="F741">
        <v>9</v>
      </c>
      <c r="G741" t="s">
        <v>36</v>
      </c>
      <c r="H741" s="1">
        <v>11285</v>
      </c>
      <c r="I741" t="s">
        <v>698</v>
      </c>
      <c r="J741">
        <v>225</v>
      </c>
      <c r="K741" t="s">
        <v>54</v>
      </c>
      <c r="L741" s="1">
        <v>9220</v>
      </c>
      <c r="M741" t="s">
        <v>699</v>
      </c>
      <c r="N741">
        <v>395</v>
      </c>
      <c r="O741" t="s">
        <v>192</v>
      </c>
      <c r="P741">
        <v>10</v>
      </c>
      <c r="Q741" t="s">
        <v>170</v>
      </c>
      <c r="R741" s="1">
        <v>1185</v>
      </c>
      <c r="S741" t="s">
        <v>269</v>
      </c>
      <c r="T741">
        <v>0</v>
      </c>
      <c r="U741" t="s">
        <v>88</v>
      </c>
      <c r="V741">
        <v>250</v>
      </c>
      <c r="W741" t="s">
        <v>700</v>
      </c>
    </row>
    <row r="742" spans="1:23" hidden="1" x14ac:dyDescent="0.25">
      <c r="A742" t="s">
        <v>21</v>
      </c>
      <c r="B742" t="s">
        <v>691</v>
      </c>
      <c r="C742" t="s">
        <v>692</v>
      </c>
      <c r="D742" t="str">
        <f t="shared" si="22"/>
        <v>Professionals</v>
      </c>
      <c r="E742" t="str">
        <f t="shared" si="23"/>
        <v>Male</v>
      </c>
      <c r="F742">
        <v>10</v>
      </c>
      <c r="G742" t="s">
        <v>45</v>
      </c>
      <c r="H742">
        <v>44.1</v>
      </c>
      <c r="I742" t="s">
        <v>81</v>
      </c>
      <c r="J742">
        <v>0.9</v>
      </c>
      <c r="K742" t="s">
        <v>50</v>
      </c>
      <c r="L742">
        <v>36</v>
      </c>
      <c r="M742" t="s">
        <v>89</v>
      </c>
      <c r="N742">
        <v>1.5</v>
      </c>
      <c r="O742" t="s">
        <v>123</v>
      </c>
      <c r="P742">
        <v>0</v>
      </c>
      <c r="Q742" t="s">
        <v>46</v>
      </c>
      <c r="R742">
        <v>4.5999999999999996</v>
      </c>
      <c r="S742" t="s">
        <v>49</v>
      </c>
      <c r="T742">
        <v>0</v>
      </c>
      <c r="U742" t="s">
        <v>46</v>
      </c>
      <c r="V742">
        <v>1</v>
      </c>
      <c r="W742" t="s">
        <v>47</v>
      </c>
    </row>
    <row r="743" spans="1:23" hidden="1" x14ac:dyDescent="0.25">
      <c r="A743" t="s">
        <v>21</v>
      </c>
      <c r="B743" t="s">
        <v>691</v>
      </c>
      <c r="C743" t="s">
        <v>692</v>
      </c>
      <c r="D743" t="str">
        <f t="shared" si="22"/>
        <v>Professionals</v>
      </c>
      <c r="E743" t="str">
        <f t="shared" si="23"/>
        <v/>
      </c>
      <c r="F743">
        <v>10.9</v>
      </c>
      <c r="G743" t="s">
        <v>64</v>
      </c>
    </row>
    <row r="744" spans="1:23" x14ac:dyDescent="0.25">
      <c r="A744" t="s">
        <v>21</v>
      </c>
      <c r="B744" t="s">
        <v>691</v>
      </c>
      <c r="C744" t="s">
        <v>692</v>
      </c>
      <c r="D744" t="str">
        <f t="shared" si="22"/>
        <v>Professionals</v>
      </c>
      <c r="E744" t="str">
        <f t="shared" si="23"/>
        <v>Female</v>
      </c>
      <c r="F744">
        <v>11</v>
      </c>
      <c r="G744" t="s">
        <v>36</v>
      </c>
      <c r="H744" s="1">
        <v>14325</v>
      </c>
      <c r="I744" t="s">
        <v>701</v>
      </c>
      <c r="J744">
        <v>315</v>
      </c>
      <c r="K744" t="s">
        <v>481</v>
      </c>
      <c r="L744" s="1">
        <v>12225</v>
      </c>
      <c r="M744" t="s">
        <v>631</v>
      </c>
      <c r="N744">
        <v>445</v>
      </c>
      <c r="O744" t="s">
        <v>567</v>
      </c>
      <c r="P744">
        <v>10</v>
      </c>
      <c r="Q744" t="s">
        <v>170</v>
      </c>
      <c r="R744" s="1">
        <v>1040</v>
      </c>
      <c r="S744" t="s">
        <v>127</v>
      </c>
      <c r="T744">
        <v>0</v>
      </c>
      <c r="U744" t="s">
        <v>88</v>
      </c>
      <c r="V744">
        <v>295</v>
      </c>
      <c r="W744" t="s">
        <v>643</v>
      </c>
    </row>
    <row r="745" spans="1:23" hidden="1" x14ac:dyDescent="0.25">
      <c r="A745" t="s">
        <v>21</v>
      </c>
      <c r="B745" t="s">
        <v>691</v>
      </c>
      <c r="C745" t="s">
        <v>692</v>
      </c>
      <c r="D745" t="str">
        <f t="shared" si="22"/>
        <v>Professionals</v>
      </c>
      <c r="E745" t="str">
        <f t="shared" si="23"/>
        <v>Female</v>
      </c>
      <c r="F745">
        <v>12</v>
      </c>
      <c r="G745" t="s">
        <v>45</v>
      </c>
      <c r="H745">
        <v>55.9</v>
      </c>
      <c r="I745" t="s">
        <v>81</v>
      </c>
      <c r="J745">
        <v>1.2</v>
      </c>
      <c r="K745" t="s">
        <v>50</v>
      </c>
      <c r="L745">
        <v>47.7</v>
      </c>
      <c r="M745" t="s">
        <v>89</v>
      </c>
      <c r="N745">
        <v>1.7</v>
      </c>
      <c r="O745" t="s">
        <v>47</v>
      </c>
      <c r="P745">
        <v>0</v>
      </c>
      <c r="Q745" t="s">
        <v>46</v>
      </c>
      <c r="R745">
        <v>4.0999999999999996</v>
      </c>
      <c r="S745" t="s">
        <v>49</v>
      </c>
      <c r="T745">
        <v>0</v>
      </c>
      <c r="U745" t="s">
        <v>46</v>
      </c>
      <c r="V745">
        <v>1.2</v>
      </c>
      <c r="W745" t="s">
        <v>50</v>
      </c>
    </row>
    <row r="746" spans="1:23" hidden="1" x14ac:dyDescent="0.25">
      <c r="A746" t="s">
        <v>21</v>
      </c>
      <c r="B746" t="s">
        <v>691</v>
      </c>
      <c r="C746" t="s">
        <v>692</v>
      </c>
      <c r="D746" t="str">
        <f t="shared" si="22"/>
        <v>Technicians</v>
      </c>
      <c r="E746" t="str">
        <f t="shared" si="23"/>
        <v/>
      </c>
      <c r="F746">
        <v>12.8</v>
      </c>
      <c r="G746" t="s">
        <v>97</v>
      </c>
    </row>
    <row r="747" spans="1:23" hidden="1" x14ac:dyDescent="0.25">
      <c r="A747" t="s">
        <v>21</v>
      </c>
      <c r="B747" t="s">
        <v>691</v>
      </c>
      <c r="C747" t="s">
        <v>692</v>
      </c>
      <c r="D747" t="str">
        <f t="shared" si="22"/>
        <v>Technicians</v>
      </c>
      <c r="E747" t="str">
        <f t="shared" si="23"/>
        <v/>
      </c>
      <c r="F747">
        <v>12.9</v>
      </c>
      <c r="G747" t="s">
        <v>35</v>
      </c>
    </row>
    <row r="748" spans="1:23" x14ac:dyDescent="0.25">
      <c r="A748" t="s">
        <v>21</v>
      </c>
      <c r="B748" t="s">
        <v>691</v>
      </c>
      <c r="C748" t="s">
        <v>692</v>
      </c>
      <c r="D748" t="str">
        <f t="shared" si="22"/>
        <v>Technicians</v>
      </c>
      <c r="E748" t="str">
        <f t="shared" si="23"/>
        <v>Total, both sexes</v>
      </c>
      <c r="F748">
        <v>13</v>
      </c>
      <c r="G748" t="s">
        <v>36</v>
      </c>
      <c r="H748" s="1">
        <v>8500</v>
      </c>
      <c r="I748" t="s">
        <v>702</v>
      </c>
      <c r="J748">
        <v>650</v>
      </c>
      <c r="K748" t="s">
        <v>215</v>
      </c>
      <c r="L748" s="1">
        <v>6585</v>
      </c>
      <c r="M748" t="s">
        <v>286</v>
      </c>
      <c r="N748">
        <v>525</v>
      </c>
      <c r="O748" t="s">
        <v>217</v>
      </c>
      <c r="P748">
        <v>0</v>
      </c>
      <c r="Q748" t="s">
        <v>88</v>
      </c>
      <c r="R748">
        <v>685</v>
      </c>
      <c r="S748" t="s">
        <v>230</v>
      </c>
      <c r="T748">
        <v>0</v>
      </c>
      <c r="U748" t="s">
        <v>88</v>
      </c>
      <c r="V748">
        <v>60</v>
      </c>
      <c r="W748" t="s">
        <v>194</v>
      </c>
    </row>
    <row r="749" spans="1:23" hidden="1" x14ac:dyDescent="0.25">
      <c r="A749" t="s">
        <v>21</v>
      </c>
      <c r="B749" t="s">
        <v>691</v>
      </c>
      <c r="C749" t="s">
        <v>692</v>
      </c>
      <c r="D749" t="str">
        <f t="shared" si="22"/>
        <v>Technicians</v>
      </c>
      <c r="E749" t="str">
        <f t="shared" si="23"/>
        <v>Total, both sexes</v>
      </c>
      <c r="F749">
        <v>14</v>
      </c>
      <c r="G749" t="s">
        <v>45</v>
      </c>
      <c r="H749">
        <v>100</v>
      </c>
      <c r="I749" t="s">
        <v>62</v>
      </c>
      <c r="J749">
        <v>7.6</v>
      </c>
      <c r="K749" t="s">
        <v>266</v>
      </c>
      <c r="L749">
        <v>77.5</v>
      </c>
      <c r="M749" t="s">
        <v>355</v>
      </c>
      <c r="N749">
        <v>6.2</v>
      </c>
      <c r="O749" t="s">
        <v>107</v>
      </c>
      <c r="P749">
        <v>0</v>
      </c>
      <c r="Q749" t="s">
        <v>62</v>
      </c>
      <c r="R749">
        <v>8.1</v>
      </c>
      <c r="S749" t="s">
        <v>114</v>
      </c>
      <c r="T749">
        <v>0</v>
      </c>
      <c r="U749" t="s">
        <v>62</v>
      </c>
      <c r="V749">
        <v>0.7</v>
      </c>
      <c r="W749" t="s">
        <v>50</v>
      </c>
    </row>
    <row r="750" spans="1:23" hidden="1" x14ac:dyDescent="0.25">
      <c r="A750" t="s">
        <v>21</v>
      </c>
      <c r="B750" t="s">
        <v>691</v>
      </c>
      <c r="C750" t="s">
        <v>692</v>
      </c>
      <c r="D750" t="str">
        <f t="shared" si="22"/>
        <v>Technicians</v>
      </c>
      <c r="E750" t="str">
        <f t="shared" si="23"/>
        <v/>
      </c>
      <c r="F750">
        <v>14.9</v>
      </c>
      <c r="G750" t="s">
        <v>52</v>
      </c>
    </row>
    <row r="751" spans="1:23" x14ac:dyDescent="0.25">
      <c r="A751" t="s">
        <v>21</v>
      </c>
      <c r="B751" t="s">
        <v>691</v>
      </c>
      <c r="C751" t="s">
        <v>692</v>
      </c>
      <c r="D751" t="str">
        <f t="shared" si="22"/>
        <v>Technicians</v>
      </c>
      <c r="E751" t="str">
        <f t="shared" si="23"/>
        <v>Male</v>
      </c>
      <c r="F751">
        <v>15</v>
      </c>
      <c r="G751" t="s">
        <v>36</v>
      </c>
      <c r="H751" s="1">
        <v>4050</v>
      </c>
      <c r="I751" t="s">
        <v>703</v>
      </c>
      <c r="J751">
        <v>475</v>
      </c>
      <c r="K751" t="s">
        <v>172</v>
      </c>
      <c r="L751" s="1">
        <v>2955</v>
      </c>
      <c r="M751" t="s">
        <v>101</v>
      </c>
      <c r="N751">
        <v>270</v>
      </c>
      <c r="O751" t="s">
        <v>480</v>
      </c>
      <c r="P751">
        <v>0</v>
      </c>
      <c r="Q751" t="s">
        <v>88</v>
      </c>
      <c r="R751">
        <v>325</v>
      </c>
      <c r="S751" t="s">
        <v>704</v>
      </c>
      <c r="T751">
        <v>0</v>
      </c>
      <c r="U751" t="s">
        <v>88</v>
      </c>
      <c r="V751">
        <v>25</v>
      </c>
      <c r="W751" t="s">
        <v>263</v>
      </c>
    </row>
    <row r="752" spans="1:23" hidden="1" x14ac:dyDescent="0.25">
      <c r="A752" t="s">
        <v>21</v>
      </c>
      <c r="B752" t="s">
        <v>691</v>
      </c>
      <c r="C752" t="s">
        <v>692</v>
      </c>
      <c r="D752" t="str">
        <f t="shared" si="22"/>
        <v>Technicians</v>
      </c>
      <c r="E752" t="str">
        <f t="shared" si="23"/>
        <v>Male</v>
      </c>
      <c r="F752">
        <v>16</v>
      </c>
      <c r="G752" t="s">
        <v>45</v>
      </c>
      <c r="H752">
        <v>47.6</v>
      </c>
      <c r="I752" t="s">
        <v>256</v>
      </c>
      <c r="J752">
        <v>5.6</v>
      </c>
      <c r="K752" t="s">
        <v>107</v>
      </c>
      <c r="L752">
        <v>34.799999999999997</v>
      </c>
      <c r="M752" t="s">
        <v>256</v>
      </c>
      <c r="N752">
        <v>3.2</v>
      </c>
      <c r="O752" t="s">
        <v>139</v>
      </c>
      <c r="P752">
        <v>0</v>
      </c>
      <c r="Q752" t="s">
        <v>62</v>
      </c>
      <c r="R752">
        <v>3.8</v>
      </c>
      <c r="S752" t="s">
        <v>81</v>
      </c>
      <c r="T752">
        <v>0</v>
      </c>
      <c r="U752" t="s">
        <v>62</v>
      </c>
      <c r="V752">
        <v>0.3</v>
      </c>
      <c r="W752" t="s">
        <v>63</v>
      </c>
    </row>
    <row r="753" spans="1:23" hidden="1" x14ac:dyDescent="0.25">
      <c r="A753" t="s">
        <v>21</v>
      </c>
      <c r="B753" t="s">
        <v>691</v>
      </c>
      <c r="C753" t="s">
        <v>692</v>
      </c>
      <c r="D753" t="str">
        <f t="shared" si="22"/>
        <v>Technicians</v>
      </c>
      <c r="E753" t="str">
        <f t="shared" si="23"/>
        <v/>
      </c>
      <c r="F753">
        <v>16.899999999999999</v>
      </c>
      <c r="G753" t="s">
        <v>64</v>
      </c>
    </row>
    <row r="754" spans="1:23" x14ac:dyDescent="0.25">
      <c r="A754" t="s">
        <v>21</v>
      </c>
      <c r="B754" t="s">
        <v>691</v>
      </c>
      <c r="C754" t="s">
        <v>692</v>
      </c>
      <c r="D754" t="str">
        <f t="shared" si="22"/>
        <v>Technicians</v>
      </c>
      <c r="E754" t="str">
        <f t="shared" si="23"/>
        <v>Female</v>
      </c>
      <c r="F754">
        <v>17</v>
      </c>
      <c r="G754" t="s">
        <v>36</v>
      </c>
      <c r="H754" s="1">
        <v>4450</v>
      </c>
      <c r="I754" t="s">
        <v>705</v>
      </c>
      <c r="J754">
        <v>175</v>
      </c>
      <c r="K754" t="s">
        <v>643</v>
      </c>
      <c r="L754" s="1">
        <v>3630</v>
      </c>
      <c r="M754" t="s">
        <v>443</v>
      </c>
      <c r="N754">
        <v>255</v>
      </c>
      <c r="O754" t="s">
        <v>376</v>
      </c>
      <c r="P754">
        <v>0</v>
      </c>
      <c r="Q754" t="s">
        <v>88</v>
      </c>
      <c r="R754">
        <v>360</v>
      </c>
      <c r="S754" t="s">
        <v>200</v>
      </c>
      <c r="T754">
        <v>0</v>
      </c>
      <c r="U754" t="s">
        <v>88</v>
      </c>
      <c r="V754">
        <v>30</v>
      </c>
      <c r="W754" t="s">
        <v>263</v>
      </c>
    </row>
    <row r="755" spans="1:23" hidden="1" x14ac:dyDescent="0.25">
      <c r="A755" t="s">
        <v>21</v>
      </c>
      <c r="B755" t="s">
        <v>691</v>
      </c>
      <c r="C755" t="s">
        <v>692</v>
      </c>
      <c r="D755" t="str">
        <f t="shared" si="22"/>
        <v>Technicians</v>
      </c>
      <c r="E755" t="str">
        <f t="shared" si="23"/>
        <v>Female</v>
      </c>
      <c r="F755">
        <v>18</v>
      </c>
      <c r="G755" t="s">
        <v>45</v>
      </c>
      <c r="H755">
        <v>52.4</v>
      </c>
      <c r="I755" t="s">
        <v>256</v>
      </c>
      <c r="J755">
        <v>2.1</v>
      </c>
      <c r="K755" t="s">
        <v>81</v>
      </c>
      <c r="L755">
        <v>42.7</v>
      </c>
      <c r="M755" t="s">
        <v>271</v>
      </c>
      <c r="N755">
        <v>3</v>
      </c>
      <c r="O755" t="s">
        <v>106</v>
      </c>
      <c r="P755">
        <v>0</v>
      </c>
      <c r="Q755" t="s">
        <v>62</v>
      </c>
      <c r="R755">
        <v>4.2</v>
      </c>
      <c r="S755" t="s">
        <v>106</v>
      </c>
      <c r="T755">
        <v>0</v>
      </c>
      <c r="U755" t="s">
        <v>62</v>
      </c>
      <c r="V755">
        <v>0.4</v>
      </c>
      <c r="W755" t="s">
        <v>63</v>
      </c>
    </row>
    <row r="756" spans="1:23" hidden="1" x14ac:dyDescent="0.25">
      <c r="A756" t="s">
        <v>21</v>
      </c>
      <c r="B756" t="s">
        <v>691</v>
      </c>
      <c r="C756" t="s">
        <v>692</v>
      </c>
      <c r="D756" t="str">
        <f t="shared" si="22"/>
        <v>Protective service: Sworn</v>
      </c>
      <c r="E756" t="str">
        <f t="shared" si="23"/>
        <v/>
      </c>
      <c r="F756">
        <v>18.8</v>
      </c>
      <c r="G756" t="s">
        <v>124</v>
      </c>
    </row>
    <row r="757" spans="1:23" hidden="1" x14ac:dyDescent="0.25">
      <c r="A757" t="s">
        <v>21</v>
      </c>
      <c r="B757" t="s">
        <v>691</v>
      </c>
      <c r="C757" t="s">
        <v>692</v>
      </c>
      <c r="D757" t="str">
        <f t="shared" si="22"/>
        <v>Protective service: Sworn</v>
      </c>
      <c r="E757" t="str">
        <f t="shared" si="23"/>
        <v/>
      </c>
      <c r="F757">
        <v>18.899999999999999</v>
      </c>
      <c r="G757" t="s">
        <v>35</v>
      </c>
    </row>
    <row r="758" spans="1:23" x14ac:dyDescent="0.25">
      <c r="A758" t="s">
        <v>21</v>
      </c>
      <c r="B758" t="s">
        <v>691</v>
      </c>
      <c r="C758" t="s">
        <v>692</v>
      </c>
      <c r="D758" t="str">
        <f t="shared" si="22"/>
        <v>Protective service: Sworn</v>
      </c>
      <c r="E758" t="str">
        <f t="shared" si="23"/>
        <v>Total, both sexes</v>
      </c>
      <c r="F758">
        <v>19</v>
      </c>
      <c r="G758" t="s">
        <v>36</v>
      </c>
      <c r="H758">
        <v>665</v>
      </c>
      <c r="I758" t="s">
        <v>480</v>
      </c>
      <c r="J758">
        <v>0</v>
      </c>
      <c r="K758" t="s">
        <v>88</v>
      </c>
      <c r="L758">
        <v>630</v>
      </c>
      <c r="M758" t="s">
        <v>706</v>
      </c>
      <c r="N758">
        <v>35</v>
      </c>
      <c r="O758" t="s">
        <v>77</v>
      </c>
      <c r="P758">
        <v>0</v>
      </c>
      <c r="Q758" t="s">
        <v>88</v>
      </c>
      <c r="R758">
        <v>0</v>
      </c>
      <c r="S758" t="s">
        <v>88</v>
      </c>
      <c r="T758">
        <v>0</v>
      </c>
      <c r="U758" t="s">
        <v>88</v>
      </c>
      <c r="V758">
        <v>0</v>
      </c>
      <c r="W758" t="s">
        <v>88</v>
      </c>
    </row>
    <row r="759" spans="1:23" hidden="1" x14ac:dyDescent="0.25">
      <c r="A759" t="s">
        <v>21</v>
      </c>
      <c r="B759" t="s">
        <v>691</v>
      </c>
      <c r="C759" t="s">
        <v>692</v>
      </c>
      <c r="D759" t="str">
        <f t="shared" si="22"/>
        <v>Protective service: Sworn</v>
      </c>
      <c r="E759" t="str">
        <f t="shared" si="23"/>
        <v>Total, both sexes</v>
      </c>
      <c r="F759">
        <v>20</v>
      </c>
      <c r="G759" t="s">
        <v>45</v>
      </c>
      <c r="H759">
        <v>100</v>
      </c>
      <c r="I759" t="s">
        <v>302</v>
      </c>
      <c r="J759">
        <v>0</v>
      </c>
      <c r="K759" t="s">
        <v>302</v>
      </c>
      <c r="L759">
        <v>94.7</v>
      </c>
      <c r="M759" t="s">
        <v>278</v>
      </c>
      <c r="N759">
        <v>5.3</v>
      </c>
      <c r="O759" t="s">
        <v>707</v>
      </c>
      <c r="P759">
        <v>0</v>
      </c>
      <c r="Q759" t="s">
        <v>302</v>
      </c>
      <c r="R759">
        <v>0</v>
      </c>
      <c r="S759" t="s">
        <v>302</v>
      </c>
      <c r="T759">
        <v>0</v>
      </c>
      <c r="U759" t="s">
        <v>302</v>
      </c>
      <c r="V759">
        <v>0</v>
      </c>
      <c r="W759" t="s">
        <v>302</v>
      </c>
    </row>
    <row r="760" spans="1:23" hidden="1" x14ac:dyDescent="0.25">
      <c r="A760" t="s">
        <v>21</v>
      </c>
      <c r="B760" t="s">
        <v>691</v>
      </c>
      <c r="C760" t="s">
        <v>692</v>
      </c>
      <c r="D760" t="str">
        <f t="shared" si="22"/>
        <v>Protective service: Sworn</v>
      </c>
      <c r="E760" t="str">
        <f t="shared" si="23"/>
        <v/>
      </c>
      <c r="F760">
        <v>20.9</v>
      </c>
      <c r="G760" t="s">
        <v>52</v>
      </c>
    </row>
    <row r="761" spans="1:23" x14ac:dyDescent="0.25">
      <c r="A761" t="s">
        <v>21</v>
      </c>
      <c r="B761" t="s">
        <v>691</v>
      </c>
      <c r="C761" t="s">
        <v>692</v>
      </c>
      <c r="D761" t="str">
        <f t="shared" si="22"/>
        <v>Protective service: Sworn</v>
      </c>
      <c r="E761" t="str">
        <f t="shared" si="23"/>
        <v>Male</v>
      </c>
      <c r="F761">
        <v>21</v>
      </c>
      <c r="G761" t="s">
        <v>36</v>
      </c>
      <c r="H761">
        <v>575</v>
      </c>
      <c r="I761" t="s">
        <v>346</v>
      </c>
      <c r="J761">
        <v>0</v>
      </c>
      <c r="K761" t="s">
        <v>88</v>
      </c>
      <c r="L761">
        <v>540</v>
      </c>
      <c r="M761" t="s">
        <v>481</v>
      </c>
      <c r="N761">
        <v>35</v>
      </c>
      <c r="O761" t="s">
        <v>77</v>
      </c>
      <c r="P761">
        <v>0</v>
      </c>
      <c r="Q761" t="s">
        <v>88</v>
      </c>
      <c r="R761">
        <v>0</v>
      </c>
      <c r="S761" t="s">
        <v>88</v>
      </c>
      <c r="T761">
        <v>0</v>
      </c>
      <c r="U761" t="s">
        <v>88</v>
      </c>
      <c r="V761">
        <v>0</v>
      </c>
      <c r="W761" t="s">
        <v>88</v>
      </c>
    </row>
    <row r="762" spans="1:23" hidden="1" x14ac:dyDescent="0.25">
      <c r="A762" t="s">
        <v>21</v>
      </c>
      <c r="B762" t="s">
        <v>691</v>
      </c>
      <c r="C762" t="s">
        <v>692</v>
      </c>
      <c r="D762" t="str">
        <f t="shared" si="22"/>
        <v>Protective service: Sworn</v>
      </c>
      <c r="E762" t="str">
        <f t="shared" si="23"/>
        <v>Male</v>
      </c>
      <c r="F762">
        <v>22</v>
      </c>
      <c r="G762" t="s">
        <v>45</v>
      </c>
      <c r="H762">
        <v>86.5</v>
      </c>
      <c r="I762" t="s">
        <v>130</v>
      </c>
      <c r="J762">
        <v>0</v>
      </c>
      <c r="K762" t="s">
        <v>302</v>
      </c>
      <c r="L762">
        <v>81.2</v>
      </c>
      <c r="M762" t="s">
        <v>708</v>
      </c>
      <c r="N762">
        <v>5.3</v>
      </c>
      <c r="O762" t="s">
        <v>707</v>
      </c>
      <c r="P762">
        <v>0</v>
      </c>
      <c r="Q762" t="s">
        <v>302</v>
      </c>
      <c r="R762">
        <v>0</v>
      </c>
      <c r="S762" t="s">
        <v>302</v>
      </c>
      <c r="T762">
        <v>0</v>
      </c>
      <c r="U762" t="s">
        <v>302</v>
      </c>
      <c r="V762">
        <v>0</v>
      </c>
      <c r="W762" t="s">
        <v>302</v>
      </c>
    </row>
    <row r="763" spans="1:23" hidden="1" x14ac:dyDescent="0.25">
      <c r="A763" t="s">
        <v>21</v>
      </c>
      <c r="B763" t="s">
        <v>691</v>
      </c>
      <c r="C763" t="s">
        <v>692</v>
      </c>
      <c r="D763" t="str">
        <f t="shared" si="22"/>
        <v>Protective service: Sworn</v>
      </c>
      <c r="E763" t="str">
        <f t="shared" si="23"/>
        <v/>
      </c>
      <c r="F763">
        <v>22.9</v>
      </c>
      <c r="G763" t="s">
        <v>64</v>
      </c>
    </row>
    <row r="764" spans="1:23" x14ac:dyDescent="0.25">
      <c r="A764" t="s">
        <v>21</v>
      </c>
      <c r="B764" t="s">
        <v>691</v>
      </c>
      <c r="C764" t="s">
        <v>692</v>
      </c>
      <c r="D764" t="str">
        <f t="shared" si="22"/>
        <v>Protective service: Sworn</v>
      </c>
      <c r="E764" t="str">
        <f t="shared" si="23"/>
        <v>Female</v>
      </c>
      <c r="F764">
        <v>23</v>
      </c>
      <c r="G764" t="s">
        <v>36</v>
      </c>
      <c r="H764">
        <v>90</v>
      </c>
      <c r="I764" t="s">
        <v>168</v>
      </c>
      <c r="J764">
        <v>0</v>
      </c>
      <c r="K764" t="s">
        <v>88</v>
      </c>
      <c r="L764">
        <v>90</v>
      </c>
      <c r="M764" t="s">
        <v>168</v>
      </c>
      <c r="N764">
        <v>0</v>
      </c>
      <c r="O764" t="s">
        <v>88</v>
      </c>
      <c r="P764">
        <v>0</v>
      </c>
      <c r="Q764" t="s">
        <v>88</v>
      </c>
      <c r="R764">
        <v>0</v>
      </c>
      <c r="S764" t="s">
        <v>88</v>
      </c>
      <c r="T764">
        <v>0</v>
      </c>
      <c r="U764" t="s">
        <v>88</v>
      </c>
      <c r="V764">
        <v>0</v>
      </c>
      <c r="W764" t="s">
        <v>88</v>
      </c>
    </row>
    <row r="765" spans="1:23" hidden="1" x14ac:dyDescent="0.25">
      <c r="A765" t="s">
        <v>21</v>
      </c>
      <c r="B765" t="s">
        <v>691</v>
      </c>
      <c r="C765" t="s">
        <v>692</v>
      </c>
      <c r="D765" t="str">
        <f t="shared" si="22"/>
        <v>Protective service: Sworn</v>
      </c>
      <c r="E765" t="str">
        <f t="shared" si="23"/>
        <v>Female</v>
      </c>
      <c r="F765">
        <v>24</v>
      </c>
      <c r="G765" t="s">
        <v>45</v>
      </c>
      <c r="H765">
        <v>13.5</v>
      </c>
      <c r="I765" t="s">
        <v>130</v>
      </c>
      <c r="J765">
        <v>0</v>
      </c>
      <c r="K765" t="s">
        <v>302</v>
      </c>
      <c r="L765">
        <v>13.5</v>
      </c>
      <c r="M765" t="s">
        <v>130</v>
      </c>
      <c r="N765">
        <v>0</v>
      </c>
      <c r="O765" t="s">
        <v>302</v>
      </c>
      <c r="P765">
        <v>0</v>
      </c>
      <c r="Q765" t="s">
        <v>302</v>
      </c>
      <c r="R765">
        <v>0</v>
      </c>
      <c r="S765" t="s">
        <v>302</v>
      </c>
      <c r="T765">
        <v>0</v>
      </c>
      <c r="U765" t="s">
        <v>302</v>
      </c>
      <c r="V765">
        <v>0</v>
      </c>
      <c r="W765" t="s">
        <v>302</v>
      </c>
    </row>
    <row r="766" spans="1:23" hidden="1" x14ac:dyDescent="0.25">
      <c r="A766" t="s">
        <v>21</v>
      </c>
      <c r="B766" t="s">
        <v>691</v>
      </c>
      <c r="C766" t="s">
        <v>692</v>
      </c>
      <c r="D766" t="str">
        <f t="shared" si="22"/>
        <v>Protective service: Non-sworn</v>
      </c>
      <c r="E766" t="str">
        <f t="shared" si="23"/>
        <v/>
      </c>
      <c r="F766">
        <v>24.8</v>
      </c>
      <c r="G766" t="s">
        <v>150</v>
      </c>
    </row>
    <row r="767" spans="1:23" hidden="1" x14ac:dyDescent="0.25">
      <c r="A767" t="s">
        <v>21</v>
      </c>
      <c r="B767" t="s">
        <v>691</v>
      </c>
      <c r="C767" t="s">
        <v>692</v>
      </c>
      <c r="D767" t="str">
        <f t="shared" si="22"/>
        <v>Protective service: Non-sworn</v>
      </c>
      <c r="E767" t="str">
        <f t="shared" si="23"/>
        <v/>
      </c>
      <c r="F767">
        <v>24.9</v>
      </c>
      <c r="G767" t="s">
        <v>35</v>
      </c>
    </row>
    <row r="768" spans="1:23" x14ac:dyDescent="0.25">
      <c r="A768" t="s">
        <v>21</v>
      </c>
      <c r="B768" t="s">
        <v>691</v>
      </c>
      <c r="C768" t="s">
        <v>692</v>
      </c>
      <c r="D768" t="str">
        <f t="shared" si="22"/>
        <v>Protective service: Non-sworn</v>
      </c>
      <c r="E768" t="str">
        <f t="shared" si="23"/>
        <v>Total, both sexes</v>
      </c>
      <c r="F768">
        <v>25</v>
      </c>
      <c r="G768" t="s">
        <v>36</v>
      </c>
      <c r="H768">
        <v>95</v>
      </c>
      <c r="I768" t="s">
        <v>378</v>
      </c>
      <c r="J768">
        <v>0</v>
      </c>
      <c r="K768" t="s">
        <v>88</v>
      </c>
      <c r="L768">
        <v>95</v>
      </c>
      <c r="M768" t="s">
        <v>378</v>
      </c>
      <c r="N768">
        <v>0</v>
      </c>
      <c r="O768" t="s">
        <v>88</v>
      </c>
      <c r="P768">
        <v>0</v>
      </c>
      <c r="Q768" t="s">
        <v>88</v>
      </c>
      <c r="R768">
        <v>0</v>
      </c>
      <c r="S768" t="s">
        <v>88</v>
      </c>
      <c r="T768">
        <v>0</v>
      </c>
      <c r="U768" t="s">
        <v>88</v>
      </c>
      <c r="V768">
        <v>0</v>
      </c>
      <c r="W768" t="s">
        <v>88</v>
      </c>
    </row>
    <row r="769" spans="1:23" hidden="1" x14ac:dyDescent="0.25">
      <c r="A769" t="s">
        <v>21</v>
      </c>
      <c r="B769" t="s">
        <v>691</v>
      </c>
      <c r="C769" t="s">
        <v>692</v>
      </c>
      <c r="D769" t="str">
        <f t="shared" si="22"/>
        <v>Protective service: Non-sworn</v>
      </c>
      <c r="E769" t="str">
        <f t="shared" si="23"/>
        <v>Total, both sexes</v>
      </c>
      <c r="F769">
        <v>26</v>
      </c>
      <c r="G769" t="s">
        <v>45</v>
      </c>
      <c r="H769">
        <v>100</v>
      </c>
      <c r="I769" t="s">
        <v>709</v>
      </c>
      <c r="J769">
        <v>0</v>
      </c>
      <c r="K769" t="s">
        <v>709</v>
      </c>
      <c r="L769">
        <v>100</v>
      </c>
      <c r="M769" t="s">
        <v>709</v>
      </c>
      <c r="N769">
        <v>0</v>
      </c>
      <c r="O769" t="s">
        <v>709</v>
      </c>
      <c r="P769">
        <v>0</v>
      </c>
      <c r="Q769" t="s">
        <v>709</v>
      </c>
      <c r="R769">
        <v>0</v>
      </c>
      <c r="S769" t="s">
        <v>709</v>
      </c>
      <c r="T769">
        <v>0</v>
      </c>
      <c r="U769" t="s">
        <v>709</v>
      </c>
      <c r="V769">
        <v>0</v>
      </c>
      <c r="W769" t="s">
        <v>709</v>
      </c>
    </row>
    <row r="770" spans="1:23" hidden="1" x14ac:dyDescent="0.25">
      <c r="A770" t="s">
        <v>21</v>
      </c>
      <c r="B770" t="s">
        <v>691</v>
      </c>
      <c r="C770" t="s">
        <v>692</v>
      </c>
      <c r="D770" t="str">
        <f t="shared" si="22"/>
        <v>Protective service: Non-sworn</v>
      </c>
      <c r="E770" t="str">
        <f t="shared" si="23"/>
        <v/>
      </c>
      <c r="F770">
        <v>26.9</v>
      </c>
      <c r="G770" t="s">
        <v>52</v>
      </c>
    </row>
    <row r="771" spans="1:23" x14ac:dyDescent="0.25">
      <c r="A771" t="s">
        <v>21</v>
      </c>
      <c r="B771" t="s">
        <v>691</v>
      </c>
      <c r="C771" t="s">
        <v>692</v>
      </c>
      <c r="D771" t="str">
        <f t="shared" si="22"/>
        <v>Protective service: Non-sworn</v>
      </c>
      <c r="E771" t="str">
        <f t="shared" si="23"/>
        <v>Male</v>
      </c>
      <c r="F771">
        <v>27</v>
      </c>
      <c r="G771" t="s">
        <v>36</v>
      </c>
      <c r="H771">
        <v>30</v>
      </c>
      <c r="I771" t="s">
        <v>317</v>
      </c>
      <c r="J771">
        <v>0</v>
      </c>
      <c r="K771" t="s">
        <v>88</v>
      </c>
      <c r="L771">
        <v>30</v>
      </c>
      <c r="M771" t="s">
        <v>317</v>
      </c>
      <c r="N771">
        <v>0</v>
      </c>
      <c r="O771" t="s">
        <v>88</v>
      </c>
      <c r="P771">
        <v>0</v>
      </c>
      <c r="Q771" t="s">
        <v>88</v>
      </c>
      <c r="R771">
        <v>0</v>
      </c>
      <c r="S771" t="s">
        <v>88</v>
      </c>
      <c r="T771">
        <v>0</v>
      </c>
      <c r="U771" t="s">
        <v>88</v>
      </c>
      <c r="V771">
        <v>0</v>
      </c>
      <c r="W771" t="s">
        <v>88</v>
      </c>
    </row>
    <row r="772" spans="1:23" hidden="1" x14ac:dyDescent="0.25">
      <c r="A772" t="s">
        <v>21</v>
      </c>
      <c r="B772" t="s">
        <v>691</v>
      </c>
      <c r="C772" t="s">
        <v>692</v>
      </c>
      <c r="D772" t="str">
        <f t="shared" si="22"/>
        <v>Protective service: Non-sworn</v>
      </c>
      <c r="E772" t="str">
        <f t="shared" si="23"/>
        <v>Male</v>
      </c>
      <c r="F772">
        <v>28</v>
      </c>
      <c r="G772" t="s">
        <v>45</v>
      </c>
      <c r="H772">
        <v>31.6</v>
      </c>
      <c r="I772" t="s">
        <v>710</v>
      </c>
      <c r="J772">
        <v>0</v>
      </c>
      <c r="K772" t="s">
        <v>709</v>
      </c>
      <c r="L772">
        <v>31.6</v>
      </c>
      <c r="M772" t="s">
        <v>710</v>
      </c>
      <c r="N772">
        <v>0</v>
      </c>
      <c r="O772" t="s">
        <v>709</v>
      </c>
      <c r="P772">
        <v>0</v>
      </c>
      <c r="Q772" t="s">
        <v>709</v>
      </c>
      <c r="R772">
        <v>0</v>
      </c>
      <c r="S772" t="s">
        <v>709</v>
      </c>
      <c r="T772">
        <v>0</v>
      </c>
      <c r="U772" t="s">
        <v>709</v>
      </c>
      <c r="V772">
        <v>0</v>
      </c>
      <c r="W772" t="s">
        <v>709</v>
      </c>
    </row>
    <row r="773" spans="1:23" hidden="1" x14ac:dyDescent="0.25">
      <c r="A773" t="s">
        <v>21</v>
      </c>
      <c r="B773" t="s">
        <v>691</v>
      </c>
      <c r="C773" t="s">
        <v>692</v>
      </c>
      <c r="D773" t="str">
        <f t="shared" si="22"/>
        <v>Protective service: Non-sworn</v>
      </c>
      <c r="E773" t="str">
        <f t="shared" si="23"/>
        <v/>
      </c>
      <c r="F773">
        <v>28.9</v>
      </c>
      <c r="G773" t="s">
        <v>64</v>
      </c>
    </row>
    <row r="774" spans="1:23" x14ac:dyDescent="0.25">
      <c r="A774" t="s">
        <v>21</v>
      </c>
      <c r="B774" t="s">
        <v>691</v>
      </c>
      <c r="C774" t="s">
        <v>692</v>
      </c>
      <c r="D774" t="str">
        <f t="shared" ref="D774:D837" si="24">IF(G775="Total, both sexes",G774,D773)</f>
        <v>Protective service: Non-sworn</v>
      </c>
      <c r="E774" t="str">
        <f t="shared" ref="E774:E837" si="25">IF(G774="Number",G773,IF(G774="Percent",G772,""))</f>
        <v>Female</v>
      </c>
      <c r="F774">
        <v>29</v>
      </c>
      <c r="G774" t="s">
        <v>36</v>
      </c>
      <c r="H774">
        <v>65</v>
      </c>
      <c r="I774" t="s">
        <v>86</v>
      </c>
      <c r="J774">
        <v>0</v>
      </c>
      <c r="K774" t="s">
        <v>88</v>
      </c>
      <c r="L774">
        <v>65</v>
      </c>
      <c r="M774" t="s">
        <v>86</v>
      </c>
      <c r="N774">
        <v>0</v>
      </c>
      <c r="O774" t="s">
        <v>88</v>
      </c>
      <c r="P774">
        <v>0</v>
      </c>
      <c r="Q774" t="s">
        <v>88</v>
      </c>
      <c r="R774">
        <v>0</v>
      </c>
      <c r="S774" t="s">
        <v>88</v>
      </c>
      <c r="T774">
        <v>0</v>
      </c>
      <c r="U774" t="s">
        <v>88</v>
      </c>
      <c r="V774">
        <v>0</v>
      </c>
      <c r="W774" t="s">
        <v>88</v>
      </c>
    </row>
    <row r="775" spans="1:23" hidden="1" x14ac:dyDescent="0.25">
      <c r="A775" t="s">
        <v>21</v>
      </c>
      <c r="B775" t="s">
        <v>691</v>
      </c>
      <c r="C775" t="s">
        <v>692</v>
      </c>
      <c r="D775" t="str">
        <f t="shared" si="24"/>
        <v>Protective service: Non-sworn</v>
      </c>
      <c r="E775" t="str">
        <f t="shared" si="25"/>
        <v>Female</v>
      </c>
      <c r="F775">
        <v>30</v>
      </c>
      <c r="G775" t="s">
        <v>45</v>
      </c>
      <c r="H775">
        <v>68.400000000000006</v>
      </c>
      <c r="I775" t="s">
        <v>711</v>
      </c>
      <c r="J775">
        <v>0</v>
      </c>
      <c r="K775" t="s">
        <v>709</v>
      </c>
      <c r="L775">
        <v>68.400000000000006</v>
      </c>
      <c r="M775" t="s">
        <v>711</v>
      </c>
      <c r="N775">
        <v>0</v>
      </c>
      <c r="O775" t="s">
        <v>709</v>
      </c>
      <c r="P775">
        <v>0</v>
      </c>
      <c r="Q775" t="s">
        <v>709</v>
      </c>
      <c r="R775">
        <v>0</v>
      </c>
      <c r="S775" t="s">
        <v>709</v>
      </c>
      <c r="T775">
        <v>0</v>
      </c>
      <c r="U775" t="s">
        <v>709</v>
      </c>
      <c r="V775">
        <v>0</v>
      </c>
      <c r="W775" t="s">
        <v>709</v>
      </c>
    </row>
    <row r="776" spans="1:23" hidden="1" x14ac:dyDescent="0.25">
      <c r="A776" t="s">
        <v>21</v>
      </c>
      <c r="B776" t="s">
        <v>691</v>
      </c>
      <c r="C776" t="s">
        <v>692</v>
      </c>
      <c r="D776" t="str">
        <f t="shared" si="24"/>
        <v>Administrative support</v>
      </c>
      <c r="E776" t="str">
        <f t="shared" si="25"/>
        <v/>
      </c>
      <c r="F776">
        <v>30.8</v>
      </c>
      <c r="G776" t="s">
        <v>157</v>
      </c>
    </row>
    <row r="777" spans="1:23" hidden="1" x14ac:dyDescent="0.25">
      <c r="A777" t="s">
        <v>21</v>
      </c>
      <c r="B777" t="s">
        <v>691</v>
      </c>
      <c r="C777" t="s">
        <v>692</v>
      </c>
      <c r="D777" t="str">
        <f t="shared" si="24"/>
        <v>Administrative support</v>
      </c>
      <c r="E777" t="str">
        <f t="shared" si="25"/>
        <v/>
      </c>
      <c r="F777">
        <v>30.9</v>
      </c>
      <c r="G777" t="s">
        <v>35</v>
      </c>
    </row>
    <row r="778" spans="1:23" x14ac:dyDescent="0.25">
      <c r="A778" t="s">
        <v>21</v>
      </c>
      <c r="B778" t="s">
        <v>691</v>
      </c>
      <c r="C778" t="s">
        <v>692</v>
      </c>
      <c r="D778" t="str">
        <f t="shared" si="24"/>
        <v>Administrative support</v>
      </c>
      <c r="E778" t="str">
        <f t="shared" si="25"/>
        <v>Total, both sexes</v>
      </c>
      <c r="F778">
        <v>31</v>
      </c>
      <c r="G778" t="s">
        <v>36</v>
      </c>
      <c r="H778" s="1">
        <v>15930</v>
      </c>
      <c r="I778" t="s">
        <v>181</v>
      </c>
      <c r="J778">
        <v>440</v>
      </c>
      <c r="K778" t="s">
        <v>712</v>
      </c>
      <c r="L778" s="1">
        <v>14235</v>
      </c>
      <c r="M778" t="s">
        <v>713</v>
      </c>
      <c r="N778">
        <v>475</v>
      </c>
      <c r="O778" t="s">
        <v>127</v>
      </c>
      <c r="P778">
        <v>10</v>
      </c>
      <c r="Q778" t="s">
        <v>170</v>
      </c>
      <c r="R778">
        <v>420</v>
      </c>
      <c r="S778" t="s">
        <v>344</v>
      </c>
      <c r="T778">
        <v>0</v>
      </c>
      <c r="U778" t="s">
        <v>88</v>
      </c>
      <c r="V778">
        <v>350</v>
      </c>
      <c r="W778" t="s">
        <v>44</v>
      </c>
    </row>
    <row r="779" spans="1:23" hidden="1" x14ac:dyDescent="0.25">
      <c r="A779" t="s">
        <v>21</v>
      </c>
      <c r="B779" t="s">
        <v>691</v>
      </c>
      <c r="C779" t="s">
        <v>692</v>
      </c>
      <c r="D779" t="str">
        <f t="shared" si="24"/>
        <v>Administrative support</v>
      </c>
      <c r="E779" t="str">
        <f t="shared" si="25"/>
        <v>Total, both sexes</v>
      </c>
      <c r="F779">
        <v>32</v>
      </c>
      <c r="G779" t="s">
        <v>45</v>
      </c>
      <c r="H779">
        <v>100</v>
      </c>
      <c r="I779" t="s">
        <v>46</v>
      </c>
      <c r="J779">
        <v>2.8</v>
      </c>
      <c r="K779" t="s">
        <v>115</v>
      </c>
      <c r="L779">
        <v>89.4</v>
      </c>
      <c r="M779" t="s">
        <v>261</v>
      </c>
      <c r="N779">
        <v>3</v>
      </c>
      <c r="O779" t="s">
        <v>149</v>
      </c>
      <c r="P779">
        <v>0.1</v>
      </c>
      <c r="Q779" t="s">
        <v>46</v>
      </c>
      <c r="R779">
        <v>2.6</v>
      </c>
      <c r="S779" t="s">
        <v>123</v>
      </c>
      <c r="T779">
        <v>0</v>
      </c>
      <c r="U779" t="s">
        <v>46</v>
      </c>
      <c r="V779">
        <v>2.2000000000000002</v>
      </c>
      <c r="W779" t="s">
        <v>123</v>
      </c>
    </row>
    <row r="780" spans="1:23" hidden="1" x14ac:dyDescent="0.25">
      <c r="A780" t="s">
        <v>21</v>
      </c>
      <c r="B780" t="s">
        <v>691</v>
      </c>
      <c r="C780" t="s">
        <v>692</v>
      </c>
      <c r="D780" t="str">
        <f t="shared" si="24"/>
        <v>Administrative support</v>
      </c>
      <c r="E780" t="str">
        <f t="shared" si="25"/>
        <v/>
      </c>
      <c r="F780">
        <v>32.9</v>
      </c>
      <c r="G780" t="s">
        <v>52</v>
      </c>
    </row>
    <row r="781" spans="1:23" x14ac:dyDescent="0.25">
      <c r="A781" t="s">
        <v>21</v>
      </c>
      <c r="B781" t="s">
        <v>691</v>
      </c>
      <c r="C781" t="s">
        <v>692</v>
      </c>
      <c r="D781" t="str">
        <f t="shared" si="24"/>
        <v>Administrative support</v>
      </c>
      <c r="E781" t="str">
        <f t="shared" si="25"/>
        <v>Male</v>
      </c>
      <c r="F781">
        <v>33</v>
      </c>
      <c r="G781" t="s">
        <v>36</v>
      </c>
      <c r="H781" s="1">
        <v>5895</v>
      </c>
      <c r="I781" t="s">
        <v>600</v>
      </c>
      <c r="J781">
        <v>225</v>
      </c>
      <c r="K781" t="s">
        <v>96</v>
      </c>
      <c r="L781" s="1">
        <v>5240</v>
      </c>
      <c r="M781" t="s">
        <v>385</v>
      </c>
      <c r="N781">
        <v>160</v>
      </c>
      <c r="O781" t="s">
        <v>44</v>
      </c>
      <c r="P781">
        <v>0</v>
      </c>
      <c r="Q781" t="s">
        <v>88</v>
      </c>
      <c r="R781">
        <v>120</v>
      </c>
      <c r="S781" t="s">
        <v>247</v>
      </c>
      <c r="T781">
        <v>0</v>
      </c>
      <c r="U781" t="s">
        <v>88</v>
      </c>
      <c r="V781">
        <v>150</v>
      </c>
      <c r="W781" t="s">
        <v>308</v>
      </c>
    </row>
    <row r="782" spans="1:23" hidden="1" x14ac:dyDescent="0.25">
      <c r="A782" t="s">
        <v>21</v>
      </c>
      <c r="B782" t="s">
        <v>691</v>
      </c>
      <c r="C782" t="s">
        <v>692</v>
      </c>
      <c r="D782" t="str">
        <f t="shared" si="24"/>
        <v>Administrative support</v>
      </c>
      <c r="E782" t="str">
        <f t="shared" si="25"/>
        <v>Male</v>
      </c>
      <c r="F782">
        <v>34</v>
      </c>
      <c r="G782" t="s">
        <v>45</v>
      </c>
      <c r="H782">
        <v>37</v>
      </c>
      <c r="I782" t="s">
        <v>113</v>
      </c>
      <c r="J782">
        <v>1.4</v>
      </c>
      <c r="K782" t="s">
        <v>49</v>
      </c>
      <c r="L782">
        <v>32.9</v>
      </c>
      <c r="M782" t="s">
        <v>60</v>
      </c>
      <c r="N782">
        <v>1</v>
      </c>
      <c r="O782" t="s">
        <v>123</v>
      </c>
      <c r="P782">
        <v>0</v>
      </c>
      <c r="Q782" t="s">
        <v>46</v>
      </c>
      <c r="R782">
        <v>0.8</v>
      </c>
      <c r="S782" t="s">
        <v>50</v>
      </c>
      <c r="T782">
        <v>0</v>
      </c>
      <c r="U782" t="s">
        <v>46</v>
      </c>
      <c r="V782">
        <v>0.9</v>
      </c>
      <c r="W782" t="s">
        <v>47</v>
      </c>
    </row>
    <row r="783" spans="1:23" hidden="1" x14ac:dyDescent="0.25">
      <c r="A783" t="s">
        <v>21</v>
      </c>
      <c r="B783" t="s">
        <v>691</v>
      </c>
      <c r="C783" t="s">
        <v>692</v>
      </c>
      <c r="D783" t="str">
        <f t="shared" si="24"/>
        <v>Administrative support</v>
      </c>
      <c r="E783" t="str">
        <f t="shared" si="25"/>
        <v/>
      </c>
      <c r="F783">
        <v>34.9</v>
      </c>
      <c r="G783" t="s">
        <v>64</v>
      </c>
    </row>
    <row r="784" spans="1:23" x14ac:dyDescent="0.25">
      <c r="A784" t="s">
        <v>21</v>
      </c>
      <c r="B784" t="s">
        <v>691</v>
      </c>
      <c r="C784" t="s">
        <v>692</v>
      </c>
      <c r="D784" t="str">
        <f t="shared" si="24"/>
        <v>Administrative support</v>
      </c>
      <c r="E784" t="str">
        <f t="shared" si="25"/>
        <v>Female</v>
      </c>
      <c r="F784">
        <v>35</v>
      </c>
      <c r="G784" t="s">
        <v>36</v>
      </c>
      <c r="H784" s="1">
        <v>10035</v>
      </c>
      <c r="I784" t="s">
        <v>714</v>
      </c>
      <c r="J784">
        <v>215</v>
      </c>
      <c r="K784" t="s">
        <v>59</v>
      </c>
      <c r="L784" s="1">
        <v>8995</v>
      </c>
      <c r="M784" t="s">
        <v>118</v>
      </c>
      <c r="N784">
        <v>320</v>
      </c>
      <c r="O784" t="s">
        <v>169</v>
      </c>
      <c r="P784">
        <v>10</v>
      </c>
      <c r="Q784" t="s">
        <v>170</v>
      </c>
      <c r="R784">
        <v>300</v>
      </c>
      <c r="S784" t="s">
        <v>105</v>
      </c>
      <c r="T784">
        <v>0</v>
      </c>
      <c r="U784" t="s">
        <v>88</v>
      </c>
      <c r="V784">
        <v>195</v>
      </c>
      <c r="W784" t="s">
        <v>382</v>
      </c>
    </row>
    <row r="785" spans="1:23" hidden="1" x14ac:dyDescent="0.25">
      <c r="A785" t="s">
        <v>21</v>
      </c>
      <c r="B785" t="s">
        <v>691</v>
      </c>
      <c r="C785" t="s">
        <v>692</v>
      </c>
      <c r="D785" t="str">
        <f t="shared" si="24"/>
        <v>Administrative support</v>
      </c>
      <c r="E785" t="str">
        <f t="shared" si="25"/>
        <v>Female</v>
      </c>
      <c r="F785">
        <v>36</v>
      </c>
      <c r="G785" t="s">
        <v>45</v>
      </c>
      <c r="H785">
        <v>63</v>
      </c>
      <c r="I785" t="s">
        <v>113</v>
      </c>
      <c r="J785">
        <v>1.3</v>
      </c>
      <c r="K785" t="s">
        <v>47</v>
      </c>
      <c r="L785">
        <v>56.5</v>
      </c>
      <c r="M785" t="s">
        <v>113</v>
      </c>
      <c r="N785">
        <v>2</v>
      </c>
      <c r="O785" t="s">
        <v>51</v>
      </c>
      <c r="P785">
        <v>0.1</v>
      </c>
      <c r="Q785" t="s">
        <v>46</v>
      </c>
      <c r="R785">
        <v>1.9</v>
      </c>
      <c r="S785" t="s">
        <v>49</v>
      </c>
      <c r="T785">
        <v>0</v>
      </c>
      <c r="U785" t="s">
        <v>46</v>
      </c>
      <c r="V785">
        <v>1.2</v>
      </c>
      <c r="W785" t="s">
        <v>49</v>
      </c>
    </row>
    <row r="786" spans="1:23" hidden="1" x14ac:dyDescent="0.25">
      <c r="A786" t="s">
        <v>21</v>
      </c>
      <c r="B786" t="s">
        <v>691</v>
      </c>
      <c r="C786" t="s">
        <v>692</v>
      </c>
      <c r="D786" t="str">
        <f t="shared" si="24"/>
        <v>Skilled craft</v>
      </c>
      <c r="E786" t="str">
        <f t="shared" si="25"/>
        <v/>
      </c>
      <c r="F786">
        <v>36.799999999999997</v>
      </c>
      <c r="G786" t="s">
        <v>178</v>
      </c>
    </row>
    <row r="787" spans="1:23" hidden="1" x14ac:dyDescent="0.25">
      <c r="A787" t="s">
        <v>21</v>
      </c>
      <c r="B787" t="s">
        <v>691</v>
      </c>
      <c r="C787" t="s">
        <v>692</v>
      </c>
      <c r="D787" t="str">
        <f t="shared" si="24"/>
        <v>Skilled craft</v>
      </c>
      <c r="E787" t="str">
        <f t="shared" si="25"/>
        <v/>
      </c>
      <c r="F787">
        <v>36.9</v>
      </c>
      <c r="G787" t="s">
        <v>35</v>
      </c>
    </row>
    <row r="788" spans="1:23" x14ac:dyDescent="0.25">
      <c r="A788" t="s">
        <v>21</v>
      </c>
      <c r="B788" t="s">
        <v>691</v>
      </c>
      <c r="C788" t="s">
        <v>692</v>
      </c>
      <c r="D788" t="str">
        <f t="shared" si="24"/>
        <v>Skilled craft</v>
      </c>
      <c r="E788" t="str">
        <f t="shared" si="25"/>
        <v>Total, both sexes</v>
      </c>
      <c r="F788">
        <v>37</v>
      </c>
      <c r="G788" t="s">
        <v>36</v>
      </c>
      <c r="H788" s="1">
        <v>5210</v>
      </c>
      <c r="I788" t="s">
        <v>699</v>
      </c>
      <c r="J788">
        <v>250</v>
      </c>
      <c r="K788" t="s">
        <v>563</v>
      </c>
      <c r="L788" s="1">
        <v>4600</v>
      </c>
      <c r="M788" t="s">
        <v>715</v>
      </c>
      <c r="N788">
        <v>60</v>
      </c>
      <c r="O788" t="s">
        <v>122</v>
      </c>
      <c r="P788">
        <v>0</v>
      </c>
      <c r="Q788" t="s">
        <v>88</v>
      </c>
      <c r="R788">
        <v>235</v>
      </c>
      <c r="S788" t="s">
        <v>176</v>
      </c>
      <c r="T788">
        <v>0</v>
      </c>
      <c r="U788" t="s">
        <v>88</v>
      </c>
      <c r="V788">
        <v>60</v>
      </c>
      <c r="W788" t="s">
        <v>283</v>
      </c>
    </row>
    <row r="789" spans="1:23" hidden="1" x14ac:dyDescent="0.25">
      <c r="A789" t="s">
        <v>21</v>
      </c>
      <c r="B789" t="s">
        <v>691</v>
      </c>
      <c r="C789" t="s">
        <v>692</v>
      </c>
      <c r="D789" t="str">
        <f t="shared" si="24"/>
        <v>Skilled craft</v>
      </c>
      <c r="E789" t="str">
        <f t="shared" si="25"/>
        <v>Total, both sexes</v>
      </c>
      <c r="F789">
        <v>38</v>
      </c>
      <c r="G789" t="s">
        <v>45</v>
      </c>
      <c r="H789">
        <v>100</v>
      </c>
      <c r="I789" t="s">
        <v>63</v>
      </c>
      <c r="J789">
        <v>4.8</v>
      </c>
      <c r="K789" t="s">
        <v>141</v>
      </c>
      <c r="L789">
        <v>88.3</v>
      </c>
      <c r="M789" t="s">
        <v>297</v>
      </c>
      <c r="N789">
        <v>1.2</v>
      </c>
      <c r="O789" t="s">
        <v>81</v>
      </c>
      <c r="P789">
        <v>0</v>
      </c>
      <c r="Q789" t="s">
        <v>63</v>
      </c>
      <c r="R789">
        <v>4.5</v>
      </c>
      <c r="S789" t="s">
        <v>260</v>
      </c>
      <c r="T789">
        <v>0</v>
      </c>
      <c r="U789" t="s">
        <v>63</v>
      </c>
      <c r="V789">
        <v>1.2</v>
      </c>
      <c r="W789" t="s">
        <v>149</v>
      </c>
    </row>
    <row r="790" spans="1:23" hidden="1" x14ac:dyDescent="0.25">
      <c r="A790" t="s">
        <v>21</v>
      </c>
      <c r="B790" t="s">
        <v>691</v>
      </c>
      <c r="C790" t="s">
        <v>692</v>
      </c>
      <c r="D790" t="str">
        <f t="shared" si="24"/>
        <v>Skilled craft</v>
      </c>
      <c r="E790" t="str">
        <f t="shared" si="25"/>
        <v/>
      </c>
      <c r="F790">
        <v>38.9</v>
      </c>
      <c r="G790" t="s">
        <v>52</v>
      </c>
    </row>
    <row r="791" spans="1:23" x14ac:dyDescent="0.25">
      <c r="A791" t="s">
        <v>21</v>
      </c>
      <c r="B791" t="s">
        <v>691</v>
      </c>
      <c r="C791" t="s">
        <v>692</v>
      </c>
      <c r="D791" t="str">
        <f t="shared" si="24"/>
        <v>Skilled craft</v>
      </c>
      <c r="E791" t="str">
        <f t="shared" si="25"/>
        <v>Male</v>
      </c>
      <c r="F791">
        <v>39</v>
      </c>
      <c r="G791" t="s">
        <v>36</v>
      </c>
      <c r="H791" s="1">
        <v>4655</v>
      </c>
      <c r="I791" t="s">
        <v>248</v>
      </c>
      <c r="J791">
        <v>225</v>
      </c>
      <c r="K791" t="s">
        <v>91</v>
      </c>
      <c r="L791" s="1">
        <v>4220</v>
      </c>
      <c r="M791" t="s">
        <v>669</v>
      </c>
      <c r="N791">
        <v>40</v>
      </c>
      <c r="O791" t="s">
        <v>358</v>
      </c>
      <c r="P791">
        <v>0</v>
      </c>
      <c r="Q791" t="s">
        <v>88</v>
      </c>
      <c r="R791">
        <v>140</v>
      </c>
      <c r="S791" t="s">
        <v>640</v>
      </c>
      <c r="T791">
        <v>0</v>
      </c>
      <c r="U791" t="s">
        <v>88</v>
      </c>
      <c r="V791">
        <v>35</v>
      </c>
      <c r="W791" t="s">
        <v>136</v>
      </c>
    </row>
    <row r="792" spans="1:23" hidden="1" x14ac:dyDescent="0.25">
      <c r="A792" t="s">
        <v>21</v>
      </c>
      <c r="B792" t="s">
        <v>691</v>
      </c>
      <c r="C792" t="s">
        <v>692</v>
      </c>
      <c r="D792" t="str">
        <f t="shared" si="24"/>
        <v>Skilled craft</v>
      </c>
      <c r="E792" t="str">
        <f t="shared" si="25"/>
        <v>Male</v>
      </c>
      <c r="F792">
        <v>40</v>
      </c>
      <c r="G792" t="s">
        <v>45</v>
      </c>
      <c r="H792">
        <v>89.3</v>
      </c>
      <c r="I792" t="s">
        <v>271</v>
      </c>
      <c r="J792">
        <v>4.3</v>
      </c>
      <c r="K792" t="s">
        <v>266</v>
      </c>
      <c r="L792">
        <v>81</v>
      </c>
      <c r="M792" t="s">
        <v>138</v>
      </c>
      <c r="N792">
        <v>0.8</v>
      </c>
      <c r="O792" t="s">
        <v>106</v>
      </c>
      <c r="P792">
        <v>0</v>
      </c>
      <c r="Q792" t="s">
        <v>63</v>
      </c>
      <c r="R792">
        <v>2.7</v>
      </c>
      <c r="S792" t="s">
        <v>256</v>
      </c>
      <c r="T792">
        <v>0</v>
      </c>
      <c r="U792" t="s">
        <v>63</v>
      </c>
      <c r="V792">
        <v>0.7</v>
      </c>
      <c r="W792" t="s">
        <v>47</v>
      </c>
    </row>
    <row r="793" spans="1:23" hidden="1" x14ac:dyDescent="0.25">
      <c r="A793" t="s">
        <v>21</v>
      </c>
      <c r="B793" t="s">
        <v>691</v>
      </c>
      <c r="C793" t="s">
        <v>692</v>
      </c>
      <c r="D793" t="str">
        <f t="shared" si="24"/>
        <v>Skilled craft</v>
      </c>
      <c r="E793" t="str">
        <f t="shared" si="25"/>
        <v/>
      </c>
      <c r="F793">
        <v>40.9</v>
      </c>
      <c r="G793" t="s">
        <v>64</v>
      </c>
    </row>
    <row r="794" spans="1:23" x14ac:dyDescent="0.25">
      <c r="A794" t="s">
        <v>21</v>
      </c>
      <c r="B794" t="s">
        <v>691</v>
      </c>
      <c r="C794" t="s">
        <v>692</v>
      </c>
      <c r="D794" t="str">
        <f t="shared" si="24"/>
        <v>Skilled craft</v>
      </c>
      <c r="E794" t="str">
        <f t="shared" si="25"/>
        <v>Female</v>
      </c>
      <c r="F794">
        <v>41</v>
      </c>
      <c r="G794" t="s">
        <v>36</v>
      </c>
      <c r="H794">
        <v>550</v>
      </c>
      <c r="I794" t="s">
        <v>649</v>
      </c>
      <c r="J794">
        <v>25</v>
      </c>
      <c r="K794" t="s">
        <v>216</v>
      </c>
      <c r="L794">
        <v>385</v>
      </c>
      <c r="M794" t="s">
        <v>144</v>
      </c>
      <c r="N794">
        <v>20</v>
      </c>
      <c r="O794" t="s">
        <v>317</v>
      </c>
      <c r="P794">
        <v>0</v>
      </c>
      <c r="Q794" t="s">
        <v>88</v>
      </c>
      <c r="R794">
        <v>95</v>
      </c>
      <c r="S794" t="s">
        <v>358</v>
      </c>
      <c r="T794">
        <v>0</v>
      </c>
      <c r="U794" t="s">
        <v>88</v>
      </c>
      <c r="V794">
        <v>30</v>
      </c>
      <c r="W794" t="s">
        <v>430</v>
      </c>
    </row>
    <row r="795" spans="1:23" hidden="1" x14ac:dyDescent="0.25">
      <c r="A795" t="s">
        <v>21</v>
      </c>
      <c r="B795" t="s">
        <v>691</v>
      </c>
      <c r="C795" t="s">
        <v>692</v>
      </c>
      <c r="D795" t="str">
        <f t="shared" si="24"/>
        <v>Skilled craft</v>
      </c>
      <c r="E795" t="str">
        <f t="shared" si="25"/>
        <v>Female</v>
      </c>
      <c r="F795">
        <v>42</v>
      </c>
      <c r="G795" t="s">
        <v>45</v>
      </c>
      <c r="H795">
        <v>10.6</v>
      </c>
      <c r="I795" t="s">
        <v>271</v>
      </c>
      <c r="J795">
        <v>0.5</v>
      </c>
      <c r="K795" t="s">
        <v>49</v>
      </c>
      <c r="L795">
        <v>7.4</v>
      </c>
      <c r="M795" t="s">
        <v>132</v>
      </c>
      <c r="N795">
        <v>0.4</v>
      </c>
      <c r="O795" t="s">
        <v>50</v>
      </c>
      <c r="P795">
        <v>0</v>
      </c>
      <c r="Q795" t="s">
        <v>63</v>
      </c>
      <c r="R795">
        <v>1.8</v>
      </c>
      <c r="S795" t="s">
        <v>106</v>
      </c>
      <c r="T795">
        <v>0</v>
      </c>
      <c r="U795" t="s">
        <v>63</v>
      </c>
      <c r="V795">
        <v>0.6</v>
      </c>
      <c r="W795" t="s">
        <v>51</v>
      </c>
    </row>
    <row r="796" spans="1:23" hidden="1" x14ac:dyDescent="0.25">
      <c r="A796" t="s">
        <v>21</v>
      </c>
      <c r="B796" t="s">
        <v>691</v>
      </c>
      <c r="C796" t="s">
        <v>692</v>
      </c>
      <c r="D796" t="str">
        <f t="shared" si="24"/>
        <v>Service/Maintenance</v>
      </c>
      <c r="E796" t="str">
        <f t="shared" si="25"/>
        <v/>
      </c>
      <c r="F796">
        <v>42.8</v>
      </c>
      <c r="G796" t="s">
        <v>195</v>
      </c>
    </row>
    <row r="797" spans="1:23" hidden="1" x14ac:dyDescent="0.25">
      <c r="A797" t="s">
        <v>21</v>
      </c>
      <c r="B797" t="s">
        <v>691</v>
      </c>
      <c r="C797" t="s">
        <v>692</v>
      </c>
      <c r="D797" t="str">
        <f t="shared" si="24"/>
        <v>Service/Maintenance</v>
      </c>
      <c r="E797" t="str">
        <f t="shared" si="25"/>
        <v/>
      </c>
      <c r="F797">
        <v>42.9</v>
      </c>
      <c r="G797" t="s">
        <v>35</v>
      </c>
    </row>
    <row r="798" spans="1:23" x14ac:dyDescent="0.25">
      <c r="A798" t="s">
        <v>21</v>
      </c>
      <c r="B798" t="s">
        <v>691</v>
      </c>
      <c r="C798" t="s">
        <v>692</v>
      </c>
      <c r="D798" t="str">
        <f t="shared" si="24"/>
        <v>Service/Maintenance</v>
      </c>
      <c r="E798" t="str">
        <f t="shared" si="25"/>
        <v>Total, both sexes</v>
      </c>
      <c r="F798">
        <v>43</v>
      </c>
      <c r="G798" t="s">
        <v>36</v>
      </c>
      <c r="H798" s="1">
        <v>18115</v>
      </c>
      <c r="I798" t="s">
        <v>716</v>
      </c>
      <c r="J798" s="1">
        <v>1540</v>
      </c>
      <c r="K798" t="s">
        <v>717</v>
      </c>
      <c r="L798" s="1">
        <v>13325</v>
      </c>
      <c r="M798" t="s">
        <v>718</v>
      </c>
      <c r="N798" s="1">
        <v>1835</v>
      </c>
      <c r="O798" t="s">
        <v>719</v>
      </c>
      <c r="P798">
        <v>45</v>
      </c>
      <c r="Q798" t="s">
        <v>147</v>
      </c>
      <c r="R798" s="1">
        <v>1010</v>
      </c>
      <c r="S798" t="s">
        <v>632</v>
      </c>
      <c r="T798">
        <v>0</v>
      </c>
      <c r="U798" t="s">
        <v>88</v>
      </c>
      <c r="V798">
        <v>370</v>
      </c>
      <c r="W798" t="s">
        <v>567</v>
      </c>
    </row>
    <row r="799" spans="1:23" hidden="1" x14ac:dyDescent="0.25">
      <c r="A799" t="s">
        <v>21</v>
      </c>
      <c r="B799" t="s">
        <v>691</v>
      </c>
      <c r="C799" t="s">
        <v>692</v>
      </c>
      <c r="D799" t="str">
        <f t="shared" si="24"/>
        <v>Service/Maintenance</v>
      </c>
      <c r="E799" t="str">
        <f t="shared" si="25"/>
        <v>Total, both sexes</v>
      </c>
      <c r="F799">
        <v>44</v>
      </c>
      <c r="G799" t="s">
        <v>45</v>
      </c>
      <c r="H799">
        <v>100</v>
      </c>
      <c r="I799" t="s">
        <v>46</v>
      </c>
      <c r="J799">
        <v>8.5</v>
      </c>
      <c r="K799" t="s">
        <v>81</v>
      </c>
      <c r="L799">
        <v>73.599999999999994</v>
      </c>
      <c r="M799" t="s">
        <v>113</v>
      </c>
      <c r="N799">
        <v>10.1</v>
      </c>
      <c r="O799" t="s">
        <v>61</v>
      </c>
      <c r="P799">
        <v>0.2</v>
      </c>
      <c r="Q799" t="s">
        <v>62</v>
      </c>
      <c r="R799">
        <v>5.6</v>
      </c>
      <c r="S799" t="s">
        <v>81</v>
      </c>
      <c r="T799">
        <v>0</v>
      </c>
      <c r="U799" t="s">
        <v>46</v>
      </c>
      <c r="V799">
        <v>2</v>
      </c>
      <c r="W799" t="s">
        <v>123</v>
      </c>
    </row>
    <row r="800" spans="1:23" hidden="1" x14ac:dyDescent="0.25">
      <c r="A800" t="s">
        <v>21</v>
      </c>
      <c r="B800" t="s">
        <v>691</v>
      </c>
      <c r="C800" t="s">
        <v>692</v>
      </c>
      <c r="D800" t="str">
        <f t="shared" si="24"/>
        <v>Service/Maintenance</v>
      </c>
      <c r="E800" t="str">
        <f t="shared" si="25"/>
        <v/>
      </c>
      <c r="F800">
        <v>44.9</v>
      </c>
      <c r="G800" t="s">
        <v>52</v>
      </c>
    </row>
    <row r="801" spans="1:23" x14ac:dyDescent="0.25">
      <c r="A801" t="s">
        <v>21</v>
      </c>
      <c r="B801" t="s">
        <v>691</v>
      </c>
      <c r="C801" t="s">
        <v>692</v>
      </c>
      <c r="D801" t="str">
        <f t="shared" si="24"/>
        <v>Service/Maintenance</v>
      </c>
      <c r="E801" t="str">
        <f t="shared" si="25"/>
        <v>Male</v>
      </c>
      <c r="F801">
        <v>45</v>
      </c>
      <c r="G801" t="s">
        <v>36</v>
      </c>
      <c r="H801" s="1">
        <v>10080</v>
      </c>
      <c r="I801" t="s">
        <v>720</v>
      </c>
      <c r="J801">
        <v>810</v>
      </c>
      <c r="K801" t="s">
        <v>564</v>
      </c>
      <c r="L801" s="1">
        <v>7480</v>
      </c>
      <c r="M801" t="s">
        <v>721</v>
      </c>
      <c r="N801" s="1">
        <v>1025</v>
      </c>
      <c r="O801" t="s">
        <v>42</v>
      </c>
      <c r="P801">
        <v>15</v>
      </c>
      <c r="Q801" t="s">
        <v>360</v>
      </c>
      <c r="R801">
        <v>515</v>
      </c>
      <c r="S801" t="s">
        <v>649</v>
      </c>
      <c r="T801">
        <v>0</v>
      </c>
      <c r="U801" t="s">
        <v>88</v>
      </c>
      <c r="V801">
        <v>235</v>
      </c>
      <c r="W801" t="s">
        <v>300</v>
      </c>
    </row>
    <row r="802" spans="1:23" hidden="1" x14ac:dyDescent="0.25">
      <c r="A802" t="s">
        <v>21</v>
      </c>
      <c r="B802" t="s">
        <v>691</v>
      </c>
      <c r="C802" t="s">
        <v>692</v>
      </c>
      <c r="D802" t="str">
        <f t="shared" si="24"/>
        <v>Service/Maintenance</v>
      </c>
      <c r="E802" t="str">
        <f t="shared" si="25"/>
        <v>Male</v>
      </c>
      <c r="F802">
        <v>46</v>
      </c>
      <c r="G802" t="s">
        <v>45</v>
      </c>
      <c r="H802">
        <v>55.6</v>
      </c>
      <c r="I802" t="s">
        <v>60</v>
      </c>
      <c r="J802">
        <v>4.5</v>
      </c>
      <c r="K802" t="s">
        <v>48</v>
      </c>
      <c r="L802">
        <v>41.3</v>
      </c>
      <c r="M802" t="s">
        <v>113</v>
      </c>
      <c r="N802">
        <v>5.7</v>
      </c>
      <c r="O802" t="s">
        <v>48</v>
      </c>
      <c r="P802">
        <v>0.1</v>
      </c>
      <c r="Q802" t="s">
        <v>46</v>
      </c>
      <c r="R802">
        <v>2.8</v>
      </c>
      <c r="S802" t="s">
        <v>115</v>
      </c>
      <c r="T802">
        <v>0</v>
      </c>
      <c r="U802" t="s">
        <v>46</v>
      </c>
      <c r="V802">
        <v>1.3</v>
      </c>
      <c r="W802" t="s">
        <v>47</v>
      </c>
    </row>
    <row r="803" spans="1:23" hidden="1" x14ac:dyDescent="0.25">
      <c r="A803" t="s">
        <v>21</v>
      </c>
      <c r="B803" t="s">
        <v>691</v>
      </c>
      <c r="C803" t="s">
        <v>692</v>
      </c>
      <c r="D803" t="str">
        <f t="shared" si="24"/>
        <v>Service/Maintenance</v>
      </c>
      <c r="E803" t="str">
        <f t="shared" si="25"/>
        <v/>
      </c>
      <c r="F803">
        <v>46.9</v>
      </c>
      <c r="G803" t="s">
        <v>64</v>
      </c>
    </row>
    <row r="804" spans="1:23" x14ac:dyDescent="0.25">
      <c r="A804" t="s">
        <v>21</v>
      </c>
      <c r="B804" t="s">
        <v>691</v>
      </c>
      <c r="C804" t="s">
        <v>692</v>
      </c>
      <c r="D804" t="str">
        <f t="shared" si="24"/>
        <v>Service/Maintenance</v>
      </c>
      <c r="E804" t="str">
        <f t="shared" si="25"/>
        <v>Female</v>
      </c>
      <c r="F804">
        <v>47</v>
      </c>
      <c r="G804" t="s">
        <v>36</v>
      </c>
      <c r="H804" s="1">
        <v>8035</v>
      </c>
      <c r="I804" t="s">
        <v>604</v>
      </c>
      <c r="J804">
        <v>725</v>
      </c>
      <c r="K804" t="s">
        <v>390</v>
      </c>
      <c r="L804" s="1">
        <v>5845</v>
      </c>
      <c r="M804" t="s">
        <v>722</v>
      </c>
      <c r="N804">
        <v>810</v>
      </c>
      <c r="O804" t="s">
        <v>176</v>
      </c>
      <c r="P804">
        <v>30</v>
      </c>
      <c r="Q804" t="s">
        <v>110</v>
      </c>
      <c r="R804">
        <v>495</v>
      </c>
      <c r="S804" t="s">
        <v>535</v>
      </c>
      <c r="T804">
        <v>0</v>
      </c>
      <c r="U804" t="s">
        <v>88</v>
      </c>
      <c r="V804">
        <v>135</v>
      </c>
      <c r="W804" t="s">
        <v>312</v>
      </c>
    </row>
    <row r="805" spans="1:23" hidden="1" x14ac:dyDescent="0.25">
      <c r="A805" t="s">
        <v>21</v>
      </c>
      <c r="B805" t="s">
        <v>691</v>
      </c>
      <c r="C805" t="s">
        <v>692</v>
      </c>
      <c r="D805" t="str">
        <f t="shared" si="24"/>
        <v>Service/Maintenance</v>
      </c>
      <c r="E805" t="str">
        <f t="shared" si="25"/>
        <v>Female</v>
      </c>
      <c r="F805">
        <v>48</v>
      </c>
      <c r="G805" t="s">
        <v>45</v>
      </c>
      <c r="H805">
        <v>44.4</v>
      </c>
      <c r="I805" t="s">
        <v>60</v>
      </c>
      <c r="J805">
        <v>4</v>
      </c>
      <c r="K805" t="s">
        <v>51</v>
      </c>
      <c r="L805">
        <v>32.299999999999997</v>
      </c>
      <c r="M805" t="s">
        <v>107</v>
      </c>
      <c r="N805">
        <v>4.5</v>
      </c>
      <c r="O805" t="s">
        <v>106</v>
      </c>
      <c r="P805">
        <v>0.2</v>
      </c>
      <c r="Q805" t="s">
        <v>46</v>
      </c>
      <c r="R805">
        <v>2.7</v>
      </c>
      <c r="S805" t="s">
        <v>123</v>
      </c>
      <c r="T805">
        <v>0</v>
      </c>
      <c r="U805" t="s">
        <v>46</v>
      </c>
      <c r="V805">
        <v>0.7</v>
      </c>
      <c r="W805" t="s">
        <v>50</v>
      </c>
    </row>
    <row r="806" spans="1:23" hidden="1" x14ac:dyDescent="0.25">
      <c r="A806" t="s">
        <v>21</v>
      </c>
      <c r="B806" t="s">
        <v>691</v>
      </c>
      <c r="C806" t="s">
        <v>692</v>
      </c>
      <c r="D806" t="str">
        <f t="shared" si="24"/>
        <v>Unemployed, no work experience in the last 5 years or most recent job was in a military-specific occupation</v>
      </c>
      <c r="E806" t="str">
        <f t="shared" si="25"/>
        <v/>
      </c>
      <c r="F806">
        <v>48.8</v>
      </c>
      <c r="G806" t="s">
        <v>214</v>
      </c>
    </row>
    <row r="807" spans="1:23" hidden="1" x14ac:dyDescent="0.25">
      <c r="A807" t="s">
        <v>21</v>
      </c>
      <c r="B807" t="s">
        <v>691</v>
      </c>
      <c r="C807" t="s">
        <v>692</v>
      </c>
      <c r="D807" t="str">
        <f t="shared" si="24"/>
        <v>Unemployed, no work experience in the last 5 years or most recent job was in a military-specific occupation</v>
      </c>
      <c r="E807" t="str">
        <f t="shared" si="25"/>
        <v/>
      </c>
      <c r="F807">
        <v>48.9</v>
      </c>
      <c r="G807" t="s">
        <v>35</v>
      </c>
    </row>
    <row r="808" spans="1:23" x14ac:dyDescent="0.25">
      <c r="A808" t="s">
        <v>21</v>
      </c>
      <c r="B808" t="s">
        <v>691</v>
      </c>
      <c r="C808" t="s">
        <v>692</v>
      </c>
      <c r="D808" t="str">
        <f t="shared" si="24"/>
        <v>Unemployed, no work experience in the last 5 years or most recent job was in a military-specific occupation</v>
      </c>
      <c r="E808" t="str">
        <f t="shared" si="25"/>
        <v>Total, both sexes</v>
      </c>
      <c r="F808">
        <v>49</v>
      </c>
      <c r="G808" t="s">
        <v>36</v>
      </c>
      <c r="H808">
        <v>460</v>
      </c>
      <c r="I808" t="s">
        <v>723</v>
      </c>
      <c r="J808">
        <v>40</v>
      </c>
      <c r="K808" t="s">
        <v>153</v>
      </c>
      <c r="L808">
        <v>210</v>
      </c>
      <c r="M808" t="s">
        <v>706</v>
      </c>
      <c r="N808">
        <v>135</v>
      </c>
      <c r="O808" t="s">
        <v>346</v>
      </c>
      <c r="P808">
        <v>0</v>
      </c>
      <c r="Q808" t="s">
        <v>88</v>
      </c>
      <c r="R808">
        <v>65</v>
      </c>
      <c r="S808" t="s">
        <v>155</v>
      </c>
      <c r="T808">
        <v>0</v>
      </c>
      <c r="U808" t="s">
        <v>88</v>
      </c>
      <c r="V808">
        <v>15</v>
      </c>
      <c r="W808" t="s">
        <v>143</v>
      </c>
    </row>
    <row r="809" spans="1:23" hidden="1" x14ac:dyDescent="0.25">
      <c r="A809" t="s">
        <v>21</v>
      </c>
      <c r="B809" t="s">
        <v>691</v>
      </c>
      <c r="C809" t="s">
        <v>692</v>
      </c>
      <c r="D809" t="str">
        <f t="shared" si="24"/>
        <v>Unemployed, no work experience in the last 5 years or most recent job was in a military-specific occupation</v>
      </c>
      <c r="E809" t="str">
        <f t="shared" si="25"/>
        <v>Total, both sexes</v>
      </c>
      <c r="F809">
        <v>50</v>
      </c>
      <c r="G809" t="s">
        <v>45</v>
      </c>
      <c r="H809">
        <v>100</v>
      </c>
      <c r="I809" t="s">
        <v>260</v>
      </c>
      <c r="J809">
        <v>8.6999999999999993</v>
      </c>
      <c r="K809" t="s">
        <v>222</v>
      </c>
      <c r="L809">
        <v>45.7</v>
      </c>
      <c r="M809" t="s">
        <v>724</v>
      </c>
      <c r="N809">
        <v>29.3</v>
      </c>
      <c r="O809" t="s">
        <v>725</v>
      </c>
      <c r="P809">
        <v>0</v>
      </c>
      <c r="Q809" t="s">
        <v>260</v>
      </c>
      <c r="R809">
        <v>14.1</v>
      </c>
      <c r="S809" t="s">
        <v>588</v>
      </c>
      <c r="T809">
        <v>0</v>
      </c>
      <c r="U809" t="s">
        <v>260</v>
      </c>
      <c r="V809">
        <v>3.3</v>
      </c>
      <c r="W809" t="s">
        <v>265</v>
      </c>
    </row>
    <row r="810" spans="1:23" hidden="1" x14ac:dyDescent="0.25">
      <c r="A810" t="s">
        <v>21</v>
      </c>
      <c r="B810" t="s">
        <v>691</v>
      </c>
      <c r="C810" t="s">
        <v>692</v>
      </c>
      <c r="D810" t="str">
        <f t="shared" si="24"/>
        <v>Unemployed, no work experience in the last 5 years or most recent job was in a military-specific occupation</v>
      </c>
      <c r="E810" t="str">
        <f t="shared" si="25"/>
        <v/>
      </c>
      <c r="F810">
        <v>50.9</v>
      </c>
      <c r="G810" t="s">
        <v>52</v>
      </c>
    </row>
    <row r="811" spans="1:23" x14ac:dyDescent="0.25">
      <c r="A811" t="s">
        <v>21</v>
      </c>
      <c r="B811" t="s">
        <v>691</v>
      </c>
      <c r="C811" t="s">
        <v>692</v>
      </c>
      <c r="D811" t="str">
        <f t="shared" si="24"/>
        <v>Unemployed, no work experience in the last 5 years or most recent job was in a military-specific occupation</v>
      </c>
      <c r="E811" t="str">
        <f t="shared" si="25"/>
        <v>Male</v>
      </c>
      <c r="F811">
        <v>51</v>
      </c>
      <c r="G811" t="s">
        <v>36</v>
      </c>
      <c r="H811">
        <v>250</v>
      </c>
      <c r="I811" t="s">
        <v>316</v>
      </c>
      <c r="J811">
        <v>0</v>
      </c>
      <c r="K811" t="s">
        <v>88</v>
      </c>
      <c r="L811">
        <v>145</v>
      </c>
      <c r="M811" t="s">
        <v>643</v>
      </c>
      <c r="N811">
        <v>65</v>
      </c>
      <c r="O811" t="s">
        <v>358</v>
      </c>
      <c r="P811">
        <v>0</v>
      </c>
      <c r="Q811" t="s">
        <v>88</v>
      </c>
      <c r="R811">
        <v>35</v>
      </c>
      <c r="S811" t="s">
        <v>216</v>
      </c>
      <c r="T811">
        <v>0</v>
      </c>
      <c r="U811" t="s">
        <v>88</v>
      </c>
      <c r="V811">
        <v>4</v>
      </c>
      <c r="W811" t="s">
        <v>434</v>
      </c>
    </row>
    <row r="812" spans="1:23" hidden="1" x14ac:dyDescent="0.25">
      <c r="A812" t="s">
        <v>21</v>
      </c>
      <c r="B812" t="s">
        <v>691</v>
      </c>
      <c r="C812" t="s">
        <v>692</v>
      </c>
      <c r="D812" t="str">
        <f t="shared" si="24"/>
        <v>Unemployed, no work experience in the last 5 years or most recent job was in a military-specific occupation</v>
      </c>
      <c r="E812" t="str">
        <f t="shared" si="25"/>
        <v>Male</v>
      </c>
      <c r="F812">
        <v>52</v>
      </c>
      <c r="G812" t="s">
        <v>45</v>
      </c>
      <c r="H812">
        <v>54.3</v>
      </c>
      <c r="I812" t="s">
        <v>726</v>
      </c>
      <c r="J812">
        <v>0</v>
      </c>
      <c r="K812" t="s">
        <v>260</v>
      </c>
      <c r="L812">
        <v>31.5</v>
      </c>
      <c r="M812" t="s">
        <v>727</v>
      </c>
      <c r="N812">
        <v>14.1</v>
      </c>
      <c r="O812" t="s">
        <v>487</v>
      </c>
      <c r="P812">
        <v>0</v>
      </c>
      <c r="Q812" t="s">
        <v>260</v>
      </c>
      <c r="R812">
        <v>7.6</v>
      </c>
      <c r="S812" t="s">
        <v>152</v>
      </c>
      <c r="T812">
        <v>0</v>
      </c>
      <c r="U812" t="s">
        <v>260</v>
      </c>
      <c r="V812">
        <v>0.9</v>
      </c>
      <c r="W812" t="s">
        <v>49</v>
      </c>
    </row>
    <row r="813" spans="1:23" hidden="1" x14ac:dyDescent="0.25">
      <c r="A813" t="s">
        <v>21</v>
      </c>
      <c r="B813" t="s">
        <v>691</v>
      </c>
      <c r="C813" t="s">
        <v>692</v>
      </c>
      <c r="D813" t="str">
        <f t="shared" si="24"/>
        <v>Unemployed, no work experience in the last 5 years or most recent job was in a military-specific occupation</v>
      </c>
      <c r="E813" t="str">
        <f t="shared" si="25"/>
        <v/>
      </c>
      <c r="F813">
        <v>52.9</v>
      </c>
      <c r="G813" t="s">
        <v>64</v>
      </c>
    </row>
    <row r="814" spans="1:23" x14ac:dyDescent="0.25">
      <c r="A814" t="s">
        <v>21</v>
      </c>
      <c r="B814" t="s">
        <v>691</v>
      </c>
      <c r="C814" t="s">
        <v>692</v>
      </c>
      <c r="D814" t="str">
        <f t="shared" si="24"/>
        <v>Unemployed, no work experience in the last 5 years or most recent job was in a military-specific occupation</v>
      </c>
      <c r="E814" t="str">
        <f t="shared" si="25"/>
        <v>Female</v>
      </c>
      <c r="F814">
        <v>53</v>
      </c>
      <c r="G814" t="s">
        <v>36</v>
      </c>
      <c r="H814">
        <v>215</v>
      </c>
      <c r="I814" t="s">
        <v>728</v>
      </c>
      <c r="J814">
        <v>40</v>
      </c>
      <c r="K814" t="s">
        <v>153</v>
      </c>
      <c r="L814">
        <v>65</v>
      </c>
      <c r="M814" t="s">
        <v>94</v>
      </c>
      <c r="N814">
        <v>70</v>
      </c>
      <c r="O814" t="s">
        <v>293</v>
      </c>
      <c r="P814">
        <v>0</v>
      </c>
      <c r="Q814" t="s">
        <v>88</v>
      </c>
      <c r="R814">
        <v>35</v>
      </c>
      <c r="S814" t="s">
        <v>79</v>
      </c>
      <c r="T814">
        <v>0</v>
      </c>
      <c r="U814" t="s">
        <v>88</v>
      </c>
      <c r="V814">
        <v>10</v>
      </c>
      <c r="W814" t="s">
        <v>456</v>
      </c>
    </row>
    <row r="815" spans="1:23" hidden="1" x14ac:dyDescent="0.25">
      <c r="A815" t="s">
        <v>21</v>
      </c>
      <c r="B815" t="s">
        <v>691</v>
      </c>
      <c r="C815" t="s">
        <v>692</v>
      </c>
      <c r="D815" t="str">
        <f t="shared" si="24"/>
        <v>Unemployed, no work experience in the last 5 years or most recent job was in a military-specific occupation</v>
      </c>
      <c r="E815" t="str">
        <f t="shared" si="25"/>
        <v>Female</v>
      </c>
      <c r="F815">
        <v>54</v>
      </c>
      <c r="G815" t="s">
        <v>45</v>
      </c>
      <c r="H815">
        <v>46.7</v>
      </c>
      <c r="I815" t="s">
        <v>392</v>
      </c>
      <c r="J815">
        <v>8.6999999999999993</v>
      </c>
      <c r="K815" t="s">
        <v>222</v>
      </c>
      <c r="L815">
        <v>14.1</v>
      </c>
      <c r="M815" t="s">
        <v>508</v>
      </c>
      <c r="N815">
        <v>15.2</v>
      </c>
      <c r="O815" t="s">
        <v>392</v>
      </c>
      <c r="P815">
        <v>0</v>
      </c>
      <c r="Q815" t="s">
        <v>260</v>
      </c>
      <c r="R815">
        <v>7.6</v>
      </c>
      <c r="S815" t="s">
        <v>273</v>
      </c>
      <c r="T815">
        <v>0</v>
      </c>
      <c r="U815" t="s">
        <v>260</v>
      </c>
      <c r="V815">
        <v>2.2000000000000002</v>
      </c>
      <c r="W815" t="s">
        <v>361</v>
      </c>
    </row>
    <row r="816" spans="1:23" hidden="1" x14ac:dyDescent="0.25">
      <c r="A816" t="s">
        <v>21</v>
      </c>
      <c r="B816" t="s">
        <v>729</v>
      </c>
      <c r="C816" t="s">
        <v>730</v>
      </c>
      <c r="D816" t="str">
        <f t="shared" si="24"/>
        <v>Officials/Administrators</v>
      </c>
      <c r="E816" t="str">
        <f t="shared" si="25"/>
        <v/>
      </c>
      <c r="F816">
        <v>0.8</v>
      </c>
      <c r="G816" t="s">
        <v>34</v>
      </c>
    </row>
    <row r="817" spans="1:23" hidden="1" x14ac:dyDescent="0.25">
      <c r="A817" t="s">
        <v>21</v>
      </c>
      <c r="B817" t="s">
        <v>729</v>
      </c>
      <c r="C817" t="s">
        <v>730</v>
      </c>
      <c r="D817" t="str">
        <f t="shared" si="24"/>
        <v>Officials/Administrators</v>
      </c>
      <c r="E817" t="str">
        <f t="shared" si="25"/>
        <v/>
      </c>
      <c r="F817">
        <v>0.9</v>
      </c>
      <c r="G817" t="s">
        <v>35</v>
      </c>
    </row>
    <row r="818" spans="1:23" x14ac:dyDescent="0.25">
      <c r="A818" t="s">
        <v>21</v>
      </c>
      <c r="B818" t="s">
        <v>729</v>
      </c>
      <c r="C818" t="s">
        <v>730</v>
      </c>
      <c r="D818" t="str">
        <f t="shared" si="24"/>
        <v>Officials/Administrators</v>
      </c>
      <c r="E818" t="str">
        <f t="shared" si="25"/>
        <v>Total, both sexes</v>
      </c>
      <c r="F818">
        <v>1</v>
      </c>
      <c r="G818" t="s">
        <v>36</v>
      </c>
      <c r="H818" s="1">
        <v>3375</v>
      </c>
      <c r="I818" t="s">
        <v>417</v>
      </c>
      <c r="J818">
        <v>25</v>
      </c>
      <c r="K818" t="s">
        <v>177</v>
      </c>
      <c r="L818" s="1">
        <v>3305</v>
      </c>
      <c r="M818" t="s">
        <v>731</v>
      </c>
      <c r="N818">
        <v>35</v>
      </c>
      <c r="O818" t="s">
        <v>378</v>
      </c>
      <c r="P818">
        <v>0</v>
      </c>
      <c r="Q818" t="s">
        <v>88</v>
      </c>
      <c r="R818">
        <v>0</v>
      </c>
      <c r="S818" t="s">
        <v>88</v>
      </c>
      <c r="T818">
        <v>0</v>
      </c>
      <c r="U818" t="s">
        <v>88</v>
      </c>
      <c r="V818">
        <v>10</v>
      </c>
      <c r="W818" t="s">
        <v>43</v>
      </c>
    </row>
    <row r="819" spans="1:23" hidden="1" x14ac:dyDescent="0.25">
      <c r="A819" t="s">
        <v>21</v>
      </c>
      <c r="B819" t="s">
        <v>729</v>
      </c>
      <c r="C819" t="s">
        <v>730</v>
      </c>
      <c r="D819" t="str">
        <f t="shared" si="24"/>
        <v>Officials/Administrators</v>
      </c>
      <c r="E819" t="str">
        <f t="shared" si="25"/>
        <v>Total, both sexes</v>
      </c>
      <c r="F819">
        <v>2</v>
      </c>
      <c r="G819" t="s">
        <v>45</v>
      </c>
      <c r="H819">
        <v>100</v>
      </c>
      <c r="I819" t="s">
        <v>47</v>
      </c>
      <c r="J819">
        <v>0.7</v>
      </c>
      <c r="K819" t="s">
        <v>49</v>
      </c>
      <c r="L819">
        <v>97.9</v>
      </c>
      <c r="M819" t="s">
        <v>61</v>
      </c>
      <c r="N819">
        <v>1</v>
      </c>
      <c r="O819" t="s">
        <v>89</v>
      </c>
      <c r="P819">
        <v>0</v>
      </c>
      <c r="Q819" t="s">
        <v>47</v>
      </c>
      <c r="R819">
        <v>0</v>
      </c>
      <c r="S819" t="s">
        <v>47</v>
      </c>
      <c r="T819">
        <v>0</v>
      </c>
      <c r="U819" t="s">
        <v>47</v>
      </c>
      <c r="V819">
        <v>0.3</v>
      </c>
      <c r="W819" t="s">
        <v>50</v>
      </c>
    </row>
    <row r="820" spans="1:23" hidden="1" x14ac:dyDescent="0.25">
      <c r="A820" t="s">
        <v>21</v>
      </c>
      <c r="B820" t="s">
        <v>729</v>
      </c>
      <c r="C820" t="s">
        <v>730</v>
      </c>
      <c r="D820" t="str">
        <f t="shared" si="24"/>
        <v>Officials/Administrators</v>
      </c>
      <c r="E820" t="str">
        <f t="shared" si="25"/>
        <v/>
      </c>
      <c r="F820">
        <v>2.9</v>
      </c>
      <c r="G820" t="s">
        <v>52</v>
      </c>
    </row>
    <row r="821" spans="1:23" x14ac:dyDescent="0.25">
      <c r="A821" t="s">
        <v>21</v>
      </c>
      <c r="B821" t="s">
        <v>729</v>
      </c>
      <c r="C821" t="s">
        <v>730</v>
      </c>
      <c r="D821" t="str">
        <f t="shared" si="24"/>
        <v>Officials/Administrators</v>
      </c>
      <c r="E821" t="str">
        <f t="shared" si="25"/>
        <v>Male</v>
      </c>
      <c r="F821">
        <v>3</v>
      </c>
      <c r="G821" t="s">
        <v>36</v>
      </c>
      <c r="H821" s="1">
        <v>2320</v>
      </c>
      <c r="I821" t="s">
        <v>230</v>
      </c>
      <c r="J821">
        <v>25</v>
      </c>
      <c r="K821" t="s">
        <v>88</v>
      </c>
      <c r="L821" s="1">
        <v>2270</v>
      </c>
      <c r="M821" t="s">
        <v>192</v>
      </c>
      <c r="N821">
        <v>20</v>
      </c>
      <c r="O821" t="s">
        <v>79</v>
      </c>
      <c r="P821">
        <v>0</v>
      </c>
      <c r="Q821" t="s">
        <v>88</v>
      </c>
      <c r="R821">
        <v>0</v>
      </c>
      <c r="S821" t="s">
        <v>88</v>
      </c>
      <c r="T821">
        <v>0</v>
      </c>
      <c r="U821" t="s">
        <v>88</v>
      </c>
      <c r="V821">
        <v>10</v>
      </c>
      <c r="W821" t="s">
        <v>391</v>
      </c>
    </row>
    <row r="822" spans="1:23" hidden="1" x14ac:dyDescent="0.25">
      <c r="A822" t="s">
        <v>21</v>
      </c>
      <c r="B822" t="s">
        <v>729</v>
      </c>
      <c r="C822" t="s">
        <v>730</v>
      </c>
      <c r="D822" t="str">
        <f t="shared" si="24"/>
        <v>Officials/Administrators</v>
      </c>
      <c r="E822" t="str">
        <f t="shared" si="25"/>
        <v>Male</v>
      </c>
      <c r="F822">
        <v>4</v>
      </c>
      <c r="G822" t="s">
        <v>45</v>
      </c>
      <c r="H822">
        <v>68.7</v>
      </c>
      <c r="I822" t="s">
        <v>224</v>
      </c>
      <c r="J822">
        <v>0.7</v>
      </c>
      <c r="K822" t="s">
        <v>49</v>
      </c>
      <c r="L822">
        <v>67.3</v>
      </c>
      <c r="M822" t="s">
        <v>419</v>
      </c>
      <c r="N822">
        <v>0.6</v>
      </c>
      <c r="O822" t="s">
        <v>115</v>
      </c>
      <c r="P822">
        <v>0</v>
      </c>
      <c r="Q822" t="s">
        <v>47</v>
      </c>
      <c r="R822">
        <v>0</v>
      </c>
      <c r="S822" t="s">
        <v>47</v>
      </c>
      <c r="T822">
        <v>0</v>
      </c>
      <c r="U822" t="s">
        <v>47</v>
      </c>
      <c r="V822">
        <v>0.3</v>
      </c>
      <c r="W822" t="s">
        <v>63</v>
      </c>
    </row>
    <row r="823" spans="1:23" hidden="1" x14ac:dyDescent="0.25">
      <c r="A823" t="s">
        <v>21</v>
      </c>
      <c r="B823" t="s">
        <v>729</v>
      </c>
      <c r="C823" t="s">
        <v>730</v>
      </c>
      <c r="D823" t="str">
        <f t="shared" si="24"/>
        <v>Officials/Administrators</v>
      </c>
      <c r="E823" t="str">
        <f t="shared" si="25"/>
        <v/>
      </c>
      <c r="F823">
        <v>4.9000000000000004</v>
      </c>
      <c r="G823" t="s">
        <v>64</v>
      </c>
    </row>
    <row r="824" spans="1:23" x14ac:dyDescent="0.25">
      <c r="A824" t="s">
        <v>21</v>
      </c>
      <c r="B824" t="s">
        <v>729</v>
      </c>
      <c r="C824" t="s">
        <v>730</v>
      </c>
      <c r="D824" t="str">
        <f t="shared" si="24"/>
        <v>Officials/Administrators</v>
      </c>
      <c r="E824" t="str">
        <f t="shared" si="25"/>
        <v>Female</v>
      </c>
      <c r="F824">
        <v>5</v>
      </c>
      <c r="G824" t="s">
        <v>36</v>
      </c>
      <c r="H824" s="1">
        <v>1055</v>
      </c>
      <c r="I824" t="s">
        <v>728</v>
      </c>
      <c r="J824">
        <v>4</v>
      </c>
      <c r="K824" t="s">
        <v>404</v>
      </c>
      <c r="L824" s="1">
        <v>1035</v>
      </c>
      <c r="M824" t="s">
        <v>700</v>
      </c>
      <c r="N824">
        <v>15</v>
      </c>
      <c r="O824" t="s">
        <v>360</v>
      </c>
      <c r="P824">
        <v>0</v>
      </c>
      <c r="Q824" t="s">
        <v>88</v>
      </c>
      <c r="R824">
        <v>0</v>
      </c>
      <c r="S824" t="s">
        <v>88</v>
      </c>
      <c r="T824">
        <v>0</v>
      </c>
      <c r="U824" t="s">
        <v>88</v>
      </c>
      <c r="V824">
        <v>4</v>
      </c>
      <c r="W824" t="s">
        <v>104</v>
      </c>
    </row>
    <row r="825" spans="1:23" hidden="1" x14ac:dyDescent="0.25">
      <c r="A825" t="s">
        <v>21</v>
      </c>
      <c r="B825" t="s">
        <v>729</v>
      </c>
      <c r="C825" t="s">
        <v>730</v>
      </c>
      <c r="D825" t="str">
        <f t="shared" si="24"/>
        <v>Officials/Administrators</v>
      </c>
      <c r="E825" t="str">
        <f t="shared" si="25"/>
        <v>Female</v>
      </c>
      <c r="F825">
        <v>6</v>
      </c>
      <c r="G825" t="s">
        <v>45</v>
      </c>
      <c r="H825">
        <v>31.3</v>
      </c>
      <c r="I825" t="s">
        <v>224</v>
      </c>
      <c r="J825">
        <v>0.1</v>
      </c>
      <c r="K825" t="s">
        <v>46</v>
      </c>
      <c r="L825">
        <v>30.7</v>
      </c>
      <c r="M825" t="s">
        <v>224</v>
      </c>
      <c r="N825">
        <v>0.4</v>
      </c>
      <c r="O825" t="s">
        <v>49</v>
      </c>
      <c r="P825">
        <v>0</v>
      </c>
      <c r="Q825" t="s">
        <v>47</v>
      </c>
      <c r="R825">
        <v>0</v>
      </c>
      <c r="S825" t="s">
        <v>47</v>
      </c>
      <c r="T825">
        <v>0</v>
      </c>
      <c r="U825" t="s">
        <v>47</v>
      </c>
      <c r="V825">
        <v>0.1</v>
      </c>
      <c r="W825" t="s">
        <v>62</v>
      </c>
    </row>
    <row r="826" spans="1:23" hidden="1" x14ac:dyDescent="0.25">
      <c r="A826" t="s">
        <v>21</v>
      </c>
      <c r="B826" t="s">
        <v>729</v>
      </c>
      <c r="C826" t="s">
        <v>730</v>
      </c>
      <c r="D826" t="str">
        <f t="shared" si="24"/>
        <v>Professionals</v>
      </c>
      <c r="E826" t="str">
        <f t="shared" si="25"/>
        <v/>
      </c>
      <c r="F826">
        <v>6.8</v>
      </c>
      <c r="G826" t="s">
        <v>72</v>
      </c>
    </row>
    <row r="827" spans="1:23" hidden="1" x14ac:dyDescent="0.25">
      <c r="A827" t="s">
        <v>21</v>
      </c>
      <c r="B827" t="s">
        <v>729</v>
      </c>
      <c r="C827" t="s">
        <v>730</v>
      </c>
      <c r="D827" t="str">
        <f t="shared" si="24"/>
        <v>Professionals</v>
      </c>
      <c r="E827" t="str">
        <f t="shared" si="25"/>
        <v/>
      </c>
      <c r="F827">
        <v>6.9</v>
      </c>
      <c r="G827" t="s">
        <v>35</v>
      </c>
    </row>
    <row r="828" spans="1:23" x14ac:dyDescent="0.25">
      <c r="A828" t="s">
        <v>21</v>
      </c>
      <c r="B828" t="s">
        <v>729</v>
      </c>
      <c r="C828" t="s">
        <v>730</v>
      </c>
      <c r="D828" t="str">
        <f t="shared" si="24"/>
        <v>Professionals</v>
      </c>
      <c r="E828" t="str">
        <f t="shared" si="25"/>
        <v>Total, both sexes</v>
      </c>
      <c r="F828">
        <v>7</v>
      </c>
      <c r="G828" t="s">
        <v>36</v>
      </c>
      <c r="H828" s="1">
        <v>4925</v>
      </c>
      <c r="I828" t="s">
        <v>732</v>
      </c>
      <c r="J828">
        <v>75</v>
      </c>
      <c r="K828" t="s">
        <v>255</v>
      </c>
      <c r="L828" s="1">
        <v>4780</v>
      </c>
      <c r="M828" t="s">
        <v>733</v>
      </c>
      <c r="N828">
        <v>10</v>
      </c>
      <c r="O828" t="s">
        <v>242</v>
      </c>
      <c r="P828">
        <v>10</v>
      </c>
      <c r="Q828" t="s">
        <v>324</v>
      </c>
      <c r="R828">
        <v>25</v>
      </c>
      <c r="S828" t="s">
        <v>177</v>
      </c>
      <c r="T828">
        <v>0</v>
      </c>
      <c r="U828" t="s">
        <v>88</v>
      </c>
      <c r="V828">
        <v>25</v>
      </c>
      <c r="W828" t="s">
        <v>88</v>
      </c>
    </row>
    <row r="829" spans="1:23" hidden="1" x14ac:dyDescent="0.25">
      <c r="A829" t="s">
        <v>21</v>
      </c>
      <c r="B829" t="s">
        <v>729</v>
      </c>
      <c r="C829" t="s">
        <v>730</v>
      </c>
      <c r="D829" t="str">
        <f t="shared" si="24"/>
        <v>Professionals</v>
      </c>
      <c r="E829" t="str">
        <f t="shared" si="25"/>
        <v>Total, both sexes</v>
      </c>
      <c r="F829">
        <v>8</v>
      </c>
      <c r="G829" t="s">
        <v>45</v>
      </c>
      <c r="H829">
        <v>100</v>
      </c>
      <c r="I829" t="s">
        <v>50</v>
      </c>
      <c r="J829">
        <v>1.5</v>
      </c>
      <c r="K829" t="s">
        <v>51</v>
      </c>
      <c r="L829">
        <v>97.1</v>
      </c>
      <c r="M829" t="s">
        <v>149</v>
      </c>
      <c r="N829">
        <v>0.2</v>
      </c>
      <c r="O829" t="s">
        <v>63</v>
      </c>
      <c r="P829">
        <v>0.2</v>
      </c>
      <c r="Q829" t="s">
        <v>62</v>
      </c>
      <c r="R829">
        <v>0.5</v>
      </c>
      <c r="S829" t="s">
        <v>50</v>
      </c>
      <c r="T829">
        <v>0</v>
      </c>
      <c r="U829" t="s">
        <v>50</v>
      </c>
      <c r="V829">
        <v>0.5</v>
      </c>
      <c r="W829" t="s">
        <v>50</v>
      </c>
    </row>
    <row r="830" spans="1:23" hidden="1" x14ac:dyDescent="0.25">
      <c r="A830" t="s">
        <v>21</v>
      </c>
      <c r="B830" t="s">
        <v>729</v>
      </c>
      <c r="C830" t="s">
        <v>730</v>
      </c>
      <c r="D830" t="str">
        <f t="shared" si="24"/>
        <v>Professionals</v>
      </c>
      <c r="E830" t="str">
        <f t="shared" si="25"/>
        <v/>
      </c>
      <c r="F830">
        <v>8.9</v>
      </c>
      <c r="G830" t="s">
        <v>52</v>
      </c>
    </row>
    <row r="831" spans="1:23" x14ac:dyDescent="0.25">
      <c r="A831" t="s">
        <v>21</v>
      </c>
      <c r="B831" t="s">
        <v>729</v>
      </c>
      <c r="C831" t="s">
        <v>730</v>
      </c>
      <c r="D831" t="str">
        <f t="shared" si="24"/>
        <v>Professionals</v>
      </c>
      <c r="E831" t="str">
        <f t="shared" si="25"/>
        <v>Male</v>
      </c>
      <c r="F831">
        <v>9</v>
      </c>
      <c r="G831" t="s">
        <v>36</v>
      </c>
      <c r="H831" s="1">
        <v>1735</v>
      </c>
      <c r="I831" t="s">
        <v>187</v>
      </c>
      <c r="J831">
        <v>25</v>
      </c>
      <c r="K831" t="s">
        <v>177</v>
      </c>
      <c r="L831" s="1">
        <v>1680</v>
      </c>
      <c r="M831" t="s">
        <v>121</v>
      </c>
      <c r="N831">
        <v>4</v>
      </c>
      <c r="O831" t="s">
        <v>71</v>
      </c>
      <c r="P831">
        <v>4</v>
      </c>
      <c r="Q831" t="s">
        <v>88</v>
      </c>
      <c r="R831">
        <v>20</v>
      </c>
      <c r="S831" t="s">
        <v>143</v>
      </c>
      <c r="T831">
        <v>0</v>
      </c>
      <c r="U831" t="s">
        <v>88</v>
      </c>
      <c r="V831">
        <v>4</v>
      </c>
      <c r="W831" t="s">
        <v>391</v>
      </c>
    </row>
    <row r="832" spans="1:23" hidden="1" x14ac:dyDescent="0.25">
      <c r="A832" t="s">
        <v>21</v>
      </c>
      <c r="B832" t="s">
        <v>729</v>
      </c>
      <c r="C832" t="s">
        <v>730</v>
      </c>
      <c r="D832" t="str">
        <f t="shared" si="24"/>
        <v>Professionals</v>
      </c>
      <c r="E832" t="str">
        <f t="shared" si="25"/>
        <v>Male</v>
      </c>
      <c r="F832">
        <v>10</v>
      </c>
      <c r="G832" t="s">
        <v>45</v>
      </c>
      <c r="H832">
        <v>35.200000000000003</v>
      </c>
      <c r="I832" t="s">
        <v>141</v>
      </c>
      <c r="J832">
        <v>0.5</v>
      </c>
      <c r="K832" t="s">
        <v>50</v>
      </c>
      <c r="L832">
        <v>34.1</v>
      </c>
      <c r="M832" t="s">
        <v>141</v>
      </c>
      <c r="N832">
        <v>0.1</v>
      </c>
      <c r="O832" t="s">
        <v>46</v>
      </c>
      <c r="P832">
        <v>0.1</v>
      </c>
      <c r="Q832" t="s">
        <v>46</v>
      </c>
      <c r="R832">
        <v>0.4</v>
      </c>
      <c r="S832" t="s">
        <v>50</v>
      </c>
      <c r="T832">
        <v>0</v>
      </c>
      <c r="U832" t="s">
        <v>50</v>
      </c>
      <c r="V832">
        <v>0.1</v>
      </c>
      <c r="W832" t="s">
        <v>62</v>
      </c>
    </row>
    <row r="833" spans="1:23" hidden="1" x14ac:dyDescent="0.25">
      <c r="A833" t="s">
        <v>21</v>
      </c>
      <c r="B833" t="s">
        <v>729</v>
      </c>
      <c r="C833" t="s">
        <v>730</v>
      </c>
      <c r="D833" t="str">
        <f t="shared" si="24"/>
        <v>Professionals</v>
      </c>
      <c r="E833" t="str">
        <f t="shared" si="25"/>
        <v/>
      </c>
      <c r="F833">
        <v>10.9</v>
      </c>
      <c r="G833" t="s">
        <v>64</v>
      </c>
    </row>
    <row r="834" spans="1:23" x14ac:dyDescent="0.25">
      <c r="A834" t="s">
        <v>21</v>
      </c>
      <c r="B834" t="s">
        <v>729</v>
      </c>
      <c r="C834" t="s">
        <v>730</v>
      </c>
      <c r="D834" t="str">
        <f t="shared" si="24"/>
        <v>Professionals</v>
      </c>
      <c r="E834" t="str">
        <f t="shared" si="25"/>
        <v>Female</v>
      </c>
      <c r="F834">
        <v>11</v>
      </c>
      <c r="G834" t="s">
        <v>36</v>
      </c>
      <c r="H834" s="1">
        <v>3185</v>
      </c>
      <c r="I834" t="s">
        <v>402</v>
      </c>
      <c r="J834">
        <v>50</v>
      </c>
      <c r="K834" t="s">
        <v>270</v>
      </c>
      <c r="L834" s="1">
        <v>3100</v>
      </c>
      <c r="M834" t="s">
        <v>734</v>
      </c>
      <c r="N834">
        <v>4</v>
      </c>
      <c r="O834" t="s">
        <v>88</v>
      </c>
      <c r="P834">
        <v>10</v>
      </c>
      <c r="Q834" t="s">
        <v>456</v>
      </c>
      <c r="R834">
        <v>4</v>
      </c>
      <c r="S834" t="s">
        <v>237</v>
      </c>
      <c r="T834">
        <v>0</v>
      </c>
      <c r="U834" t="s">
        <v>88</v>
      </c>
      <c r="V834">
        <v>20</v>
      </c>
      <c r="W834" t="s">
        <v>143</v>
      </c>
    </row>
    <row r="835" spans="1:23" hidden="1" x14ac:dyDescent="0.25">
      <c r="A835" t="s">
        <v>21</v>
      </c>
      <c r="B835" t="s">
        <v>729</v>
      </c>
      <c r="C835" t="s">
        <v>730</v>
      </c>
      <c r="D835" t="str">
        <f t="shared" si="24"/>
        <v>Professionals</v>
      </c>
      <c r="E835" t="str">
        <f t="shared" si="25"/>
        <v>Female</v>
      </c>
      <c r="F835">
        <v>12</v>
      </c>
      <c r="G835" t="s">
        <v>45</v>
      </c>
      <c r="H835">
        <v>64.7</v>
      </c>
      <c r="I835" t="s">
        <v>133</v>
      </c>
      <c r="J835">
        <v>1</v>
      </c>
      <c r="K835" t="s">
        <v>123</v>
      </c>
      <c r="L835">
        <v>62.9</v>
      </c>
      <c r="M835" t="s">
        <v>133</v>
      </c>
      <c r="N835">
        <v>0.1</v>
      </c>
      <c r="O835" t="s">
        <v>46</v>
      </c>
      <c r="P835">
        <v>0.2</v>
      </c>
      <c r="Q835" t="s">
        <v>63</v>
      </c>
      <c r="R835">
        <v>0.1</v>
      </c>
      <c r="S835" t="s">
        <v>46</v>
      </c>
      <c r="T835">
        <v>0</v>
      </c>
      <c r="U835" t="s">
        <v>50</v>
      </c>
      <c r="V835">
        <v>0.4</v>
      </c>
      <c r="W835" t="s">
        <v>50</v>
      </c>
    </row>
    <row r="836" spans="1:23" hidden="1" x14ac:dyDescent="0.25">
      <c r="A836" t="s">
        <v>21</v>
      </c>
      <c r="B836" t="s">
        <v>729</v>
      </c>
      <c r="C836" t="s">
        <v>730</v>
      </c>
      <c r="D836" t="str">
        <f t="shared" si="24"/>
        <v>Technicians</v>
      </c>
      <c r="E836" t="str">
        <f t="shared" si="25"/>
        <v/>
      </c>
      <c r="F836">
        <v>12.8</v>
      </c>
      <c r="G836" t="s">
        <v>97</v>
      </c>
    </row>
    <row r="837" spans="1:23" hidden="1" x14ac:dyDescent="0.25">
      <c r="A837" t="s">
        <v>21</v>
      </c>
      <c r="B837" t="s">
        <v>729</v>
      </c>
      <c r="C837" t="s">
        <v>730</v>
      </c>
      <c r="D837" t="str">
        <f t="shared" si="24"/>
        <v>Technicians</v>
      </c>
      <c r="E837" t="str">
        <f t="shared" si="25"/>
        <v/>
      </c>
      <c r="F837">
        <v>12.9</v>
      </c>
      <c r="G837" t="s">
        <v>35</v>
      </c>
    </row>
    <row r="838" spans="1:23" x14ac:dyDescent="0.25">
      <c r="A838" t="s">
        <v>21</v>
      </c>
      <c r="B838" t="s">
        <v>729</v>
      </c>
      <c r="C838" t="s">
        <v>730</v>
      </c>
      <c r="D838" t="str">
        <f t="shared" ref="D838:D901" si="26">IF(G839="Total, both sexes",G838,D837)</f>
        <v>Technicians</v>
      </c>
      <c r="E838" t="str">
        <f t="shared" ref="E838:E901" si="27">IF(G838="Number",G837,IF(G838="Percent",G836,""))</f>
        <v>Total, both sexes</v>
      </c>
      <c r="F838">
        <v>13</v>
      </c>
      <c r="G838" t="s">
        <v>36</v>
      </c>
      <c r="H838" s="1">
        <v>2965</v>
      </c>
      <c r="I838" t="s">
        <v>515</v>
      </c>
      <c r="J838">
        <v>245</v>
      </c>
      <c r="K838" t="s">
        <v>735</v>
      </c>
      <c r="L838" s="1">
        <v>2630</v>
      </c>
      <c r="M838" t="s">
        <v>447</v>
      </c>
      <c r="N838">
        <v>15</v>
      </c>
      <c r="O838" t="s">
        <v>177</v>
      </c>
      <c r="P838">
        <v>10</v>
      </c>
      <c r="Q838" t="s">
        <v>170</v>
      </c>
      <c r="R838">
        <v>45</v>
      </c>
      <c r="S838" t="s">
        <v>168</v>
      </c>
      <c r="T838">
        <v>4</v>
      </c>
      <c r="U838" t="s">
        <v>434</v>
      </c>
      <c r="V838">
        <v>20</v>
      </c>
      <c r="W838" t="s">
        <v>43</v>
      </c>
    </row>
    <row r="839" spans="1:23" hidden="1" x14ac:dyDescent="0.25">
      <c r="A839" t="s">
        <v>21</v>
      </c>
      <c r="B839" t="s">
        <v>729</v>
      </c>
      <c r="C839" t="s">
        <v>730</v>
      </c>
      <c r="D839" t="str">
        <f t="shared" si="26"/>
        <v>Technicians</v>
      </c>
      <c r="E839" t="str">
        <f t="shared" si="27"/>
        <v>Total, both sexes</v>
      </c>
      <c r="F839">
        <v>14</v>
      </c>
      <c r="G839" t="s">
        <v>45</v>
      </c>
      <c r="H839">
        <v>100</v>
      </c>
      <c r="I839" t="s">
        <v>49</v>
      </c>
      <c r="J839">
        <v>8.3000000000000007</v>
      </c>
      <c r="K839" t="s">
        <v>256</v>
      </c>
      <c r="L839">
        <v>88.7</v>
      </c>
      <c r="M839" t="s">
        <v>361</v>
      </c>
      <c r="N839">
        <v>0.5</v>
      </c>
      <c r="O839" t="s">
        <v>123</v>
      </c>
      <c r="P839">
        <v>0.3</v>
      </c>
      <c r="Q839" t="s">
        <v>47</v>
      </c>
      <c r="R839">
        <v>1.5</v>
      </c>
      <c r="S839" t="s">
        <v>139</v>
      </c>
      <c r="T839">
        <v>0.1</v>
      </c>
      <c r="U839" t="s">
        <v>46</v>
      </c>
      <c r="V839">
        <v>0.7</v>
      </c>
      <c r="W839" t="s">
        <v>50</v>
      </c>
    </row>
    <row r="840" spans="1:23" hidden="1" x14ac:dyDescent="0.25">
      <c r="A840" t="s">
        <v>21</v>
      </c>
      <c r="B840" t="s">
        <v>729</v>
      </c>
      <c r="C840" t="s">
        <v>730</v>
      </c>
      <c r="D840" t="str">
        <f t="shared" si="26"/>
        <v>Technicians</v>
      </c>
      <c r="E840" t="str">
        <f t="shared" si="27"/>
        <v/>
      </c>
      <c r="F840">
        <v>14.9</v>
      </c>
      <c r="G840" t="s">
        <v>52</v>
      </c>
    </row>
    <row r="841" spans="1:23" x14ac:dyDescent="0.25">
      <c r="A841" t="s">
        <v>21</v>
      </c>
      <c r="B841" t="s">
        <v>729</v>
      </c>
      <c r="C841" t="s">
        <v>730</v>
      </c>
      <c r="D841" t="str">
        <f t="shared" si="26"/>
        <v>Technicians</v>
      </c>
      <c r="E841" t="str">
        <f t="shared" si="27"/>
        <v>Male</v>
      </c>
      <c r="F841">
        <v>15</v>
      </c>
      <c r="G841" t="s">
        <v>36</v>
      </c>
      <c r="H841" s="1">
        <v>1675</v>
      </c>
      <c r="I841" t="s">
        <v>736</v>
      </c>
      <c r="J841">
        <v>185</v>
      </c>
      <c r="K841" t="s">
        <v>191</v>
      </c>
      <c r="L841" s="1">
        <v>1470</v>
      </c>
      <c r="M841" t="s">
        <v>363</v>
      </c>
      <c r="N841">
        <v>4</v>
      </c>
      <c r="O841" t="s">
        <v>404</v>
      </c>
      <c r="P841">
        <v>4</v>
      </c>
      <c r="Q841" t="s">
        <v>184</v>
      </c>
      <c r="R841">
        <v>10</v>
      </c>
      <c r="S841" t="s">
        <v>242</v>
      </c>
      <c r="T841">
        <v>4</v>
      </c>
      <c r="U841" t="s">
        <v>434</v>
      </c>
      <c r="V841">
        <v>4</v>
      </c>
      <c r="W841" t="s">
        <v>88</v>
      </c>
    </row>
    <row r="842" spans="1:23" hidden="1" x14ac:dyDescent="0.25">
      <c r="A842" t="s">
        <v>21</v>
      </c>
      <c r="B842" t="s">
        <v>729</v>
      </c>
      <c r="C842" t="s">
        <v>730</v>
      </c>
      <c r="D842" t="str">
        <f t="shared" si="26"/>
        <v>Technicians</v>
      </c>
      <c r="E842" t="str">
        <f t="shared" si="27"/>
        <v>Male</v>
      </c>
      <c r="F842">
        <v>16</v>
      </c>
      <c r="G842" t="s">
        <v>45</v>
      </c>
      <c r="H842">
        <v>56.5</v>
      </c>
      <c r="I842" t="s">
        <v>354</v>
      </c>
      <c r="J842">
        <v>6.2</v>
      </c>
      <c r="K842" t="s">
        <v>132</v>
      </c>
      <c r="L842">
        <v>49.6</v>
      </c>
      <c r="M842" t="s">
        <v>265</v>
      </c>
      <c r="N842">
        <v>0.1</v>
      </c>
      <c r="O842" t="s">
        <v>46</v>
      </c>
      <c r="P842">
        <v>0.1</v>
      </c>
      <c r="Q842" t="s">
        <v>63</v>
      </c>
      <c r="R842">
        <v>0.3</v>
      </c>
      <c r="S842" t="s">
        <v>47</v>
      </c>
      <c r="T842">
        <v>0.1</v>
      </c>
      <c r="U842" t="s">
        <v>46</v>
      </c>
      <c r="V842">
        <v>0.1</v>
      </c>
      <c r="W842" t="s">
        <v>46</v>
      </c>
    </row>
    <row r="843" spans="1:23" hidden="1" x14ac:dyDescent="0.25">
      <c r="A843" t="s">
        <v>21</v>
      </c>
      <c r="B843" t="s">
        <v>729</v>
      </c>
      <c r="C843" t="s">
        <v>730</v>
      </c>
      <c r="D843" t="str">
        <f t="shared" si="26"/>
        <v>Technicians</v>
      </c>
      <c r="E843" t="str">
        <f t="shared" si="27"/>
        <v/>
      </c>
      <c r="F843">
        <v>16.899999999999999</v>
      </c>
      <c r="G843" t="s">
        <v>64</v>
      </c>
    </row>
    <row r="844" spans="1:23" x14ac:dyDescent="0.25">
      <c r="A844" t="s">
        <v>21</v>
      </c>
      <c r="B844" t="s">
        <v>729</v>
      </c>
      <c r="C844" t="s">
        <v>730</v>
      </c>
      <c r="D844" t="str">
        <f t="shared" si="26"/>
        <v>Technicians</v>
      </c>
      <c r="E844" t="str">
        <f t="shared" si="27"/>
        <v>Female</v>
      </c>
      <c r="F844">
        <v>17</v>
      </c>
      <c r="G844" t="s">
        <v>36</v>
      </c>
      <c r="H844" s="1">
        <v>1290</v>
      </c>
      <c r="I844" t="s">
        <v>117</v>
      </c>
      <c r="J844">
        <v>60</v>
      </c>
      <c r="K844" t="s">
        <v>136</v>
      </c>
      <c r="L844" s="1">
        <v>1160</v>
      </c>
      <c r="M844" t="s">
        <v>38</v>
      </c>
      <c r="N844">
        <v>10</v>
      </c>
      <c r="O844" t="s">
        <v>193</v>
      </c>
      <c r="P844">
        <v>10</v>
      </c>
      <c r="Q844" t="s">
        <v>456</v>
      </c>
      <c r="R844">
        <v>35</v>
      </c>
      <c r="S844" t="s">
        <v>241</v>
      </c>
      <c r="T844">
        <v>0</v>
      </c>
      <c r="U844" t="s">
        <v>88</v>
      </c>
      <c r="V844">
        <v>15</v>
      </c>
      <c r="W844" t="s">
        <v>170</v>
      </c>
    </row>
    <row r="845" spans="1:23" hidden="1" x14ac:dyDescent="0.25">
      <c r="A845" t="s">
        <v>21</v>
      </c>
      <c r="B845" t="s">
        <v>729</v>
      </c>
      <c r="C845" t="s">
        <v>730</v>
      </c>
      <c r="D845" t="str">
        <f t="shared" si="26"/>
        <v>Technicians</v>
      </c>
      <c r="E845" t="str">
        <f t="shared" si="27"/>
        <v>Female</v>
      </c>
      <c r="F845">
        <v>18</v>
      </c>
      <c r="G845" t="s">
        <v>45</v>
      </c>
      <c r="H845">
        <v>43.5</v>
      </c>
      <c r="I845" t="s">
        <v>221</v>
      </c>
      <c r="J845">
        <v>2</v>
      </c>
      <c r="K845" t="s">
        <v>115</v>
      </c>
      <c r="L845">
        <v>39.1</v>
      </c>
      <c r="M845" t="s">
        <v>354</v>
      </c>
      <c r="N845">
        <v>0.3</v>
      </c>
      <c r="O845" t="s">
        <v>51</v>
      </c>
      <c r="P845">
        <v>0.3</v>
      </c>
      <c r="Q845" t="s">
        <v>47</v>
      </c>
      <c r="R845">
        <v>1.2</v>
      </c>
      <c r="S845" t="s">
        <v>89</v>
      </c>
      <c r="T845">
        <v>0</v>
      </c>
      <c r="U845" t="s">
        <v>49</v>
      </c>
      <c r="V845">
        <v>0.5</v>
      </c>
      <c r="W845" t="s">
        <v>47</v>
      </c>
    </row>
    <row r="846" spans="1:23" hidden="1" x14ac:dyDescent="0.25">
      <c r="A846" t="s">
        <v>21</v>
      </c>
      <c r="B846" t="s">
        <v>729</v>
      </c>
      <c r="C846" t="s">
        <v>730</v>
      </c>
      <c r="D846" t="str">
        <f t="shared" si="26"/>
        <v>Protective service: Sworn</v>
      </c>
      <c r="E846" t="str">
        <f t="shared" si="27"/>
        <v/>
      </c>
      <c r="F846">
        <v>18.8</v>
      </c>
      <c r="G846" t="s">
        <v>124</v>
      </c>
    </row>
    <row r="847" spans="1:23" hidden="1" x14ac:dyDescent="0.25">
      <c r="A847" t="s">
        <v>21</v>
      </c>
      <c r="B847" t="s">
        <v>729</v>
      </c>
      <c r="C847" t="s">
        <v>730</v>
      </c>
      <c r="D847" t="str">
        <f t="shared" si="26"/>
        <v>Protective service: Sworn</v>
      </c>
      <c r="E847" t="str">
        <f t="shared" si="27"/>
        <v/>
      </c>
      <c r="F847">
        <v>18.899999999999999</v>
      </c>
      <c r="G847" t="s">
        <v>35</v>
      </c>
    </row>
    <row r="848" spans="1:23" x14ac:dyDescent="0.25">
      <c r="A848" t="s">
        <v>21</v>
      </c>
      <c r="B848" t="s">
        <v>729</v>
      </c>
      <c r="C848" t="s">
        <v>730</v>
      </c>
      <c r="D848" t="str">
        <f t="shared" si="26"/>
        <v>Protective service: Sworn</v>
      </c>
      <c r="E848" t="str">
        <f t="shared" si="27"/>
        <v>Total, both sexes</v>
      </c>
      <c r="F848">
        <v>19</v>
      </c>
      <c r="G848" t="s">
        <v>36</v>
      </c>
      <c r="H848">
        <v>220</v>
      </c>
      <c r="I848" t="s">
        <v>183</v>
      </c>
      <c r="J848">
        <v>0</v>
      </c>
      <c r="K848" t="s">
        <v>88</v>
      </c>
      <c r="L848">
        <v>215</v>
      </c>
      <c r="M848" t="s">
        <v>183</v>
      </c>
      <c r="N848">
        <v>0</v>
      </c>
      <c r="O848" t="s">
        <v>88</v>
      </c>
      <c r="P848">
        <v>4</v>
      </c>
      <c r="Q848" t="s">
        <v>404</v>
      </c>
      <c r="R848">
        <v>0</v>
      </c>
      <c r="S848" t="s">
        <v>88</v>
      </c>
      <c r="T848">
        <v>0</v>
      </c>
      <c r="U848" t="s">
        <v>88</v>
      </c>
      <c r="V848">
        <v>0</v>
      </c>
      <c r="W848" t="s">
        <v>88</v>
      </c>
    </row>
    <row r="849" spans="1:23" hidden="1" x14ac:dyDescent="0.25">
      <c r="A849" t="s">
        <v>21</v>
      </c>
      <c r="B849" t="s">
        <v>729</v>
      </c>
      <c r="C849" t="s">
        <v>730</v>
      </c>
      <c r="D849" t="str">
        <f t="shared" si="26"/>
        <v>Protective service: Sworn</v>
      </c>
      <c r="E849" t="str">
        <f t="shared" si="27"/>
        <v>Total, both sexes</v>
      </c>
      <c r="F849">
        <v>20</v>
      </c>
      <c r="G849" t="s">
        <v>45</v>
      </c>
      <c r="H849">
        <v>100</v>
      </c>
      <c r="I849" t="s">
        <v>737</v>
      </c>
      <c r="J849">
        <v>0</v>
      </c>
      <c r="K849" t="s">
        <v>737</v>
      </c>
      <c r="L849">
        <v>97.7</v>
      </c>
      <c r="M849" t="s">
        <v>298</v>
      </c>
      <c r="N849">
        <v>0</v>
      </c>
      <c r="O849" t="s">
        <v>737</v>
      </c>
      <c r="P849">
        <v>1.8</v>
      </c>
      <c r="Q849" t="s">
        <v>51</v>
      </c>
      <c r="R849">
        <v>0</v>
      </c>
      <c r="S849" t="s">
        <v>737</v>
      </c>
      <c r="T849">
        <v>0</v>
      </c>
      <c r="U849" t="s">
        <v>737</v>
      </c>
      <c r="V849">
        <v>0</v>
      </c>
      <c r="W849" t="s">
        <v>737</v>
      </c>
    </row>
    <row r="850" spans="1:23" hidden="1" x14ac:dyDescent="0.25">
      <c r="A850" t="s">
        <v>21</v>
      </c>
      <c r="B850" t="s">
        <v>729</v>
      </c>
      <c r="C850" t="s">
        <v>730</v>
      </c>
      <c r="D850" t="str">
        <f t="shared" si="26"/>
        <v>Protective service: Sworn</v>
      </c>
      <c r="E850" t="str">
        <f t="shared" si="27"/>
        <v/>
      </c>
      <c r="F850">
        <v>20.9</v>
      </c>
      <c r="G850" t="s">
        <v>52</v>
      </c>
    </row>
    <row r="851" spans="1:23" x14ac:dyDescent="0.25">
      <c r="A851" t="s">
        <v>21</v>
      </c>
      <c r="B851" t="s">
        <v>729</v>
      </c>
      <c r="C851" t="s">
        <v>730</v>
      </c>
      <c r="D851" t="str">
        <f t="shared" si="26"/>
        <v>Protective service: Sworn</v>
      </c>
      <c r="E851" t="str">
        <f t="shared" si="27"/>
        <v>Male</v>
      </c>
      <c r="F851">
        <v>21</v>
      </c>
      <c r="G851" t="s">
        <v>36</v>
      </c>
      <c r="H851">
        <v>195</v>
      </c>
      <c r="I851" t="s">
        <v>220</v>
      </c>
      <c r="J851">
        <v>0</v>
      </c>
      <c r="K851" t="s">
        <v>88</v>
      </c>
      <c r="L851">
        <v>190</v>
      </c>
      <c r="M851" t="s">
        <v>183</v>
      </c>
      <c r="N851">
        <v>0</v>
      </c>
      <c r="O851" t="s">
        <v>88</v>
      </c>
      <c r="P851">
        <v>4</v>
      </c>
      <c r="Q851" t="s">
        <v>404</v>
      </c>
      <c r="R851">
        <v>0</v>
      </c>
      <c r="S851" t="s">
        <v>88</v>
      </c>
      <c r="T851">
        <v>0</v>
      </c>
      <c r="U851" t="s">
        <v>88</v>
      </c>
      <c r="V851">
        <v>0</v>
      </c>
      <c r="W851" t="s">
        <v>88</v>
      </c>
    </row>
    <row r="852" spans="1:23" hidden="1" x14ac:dyDescent="0.25">
      <c r="A852" t="s">
        <v>21</v>
      </c>
      <c r="B852" t="s">
        <v>729</v>
      </c>
      <c r="C852" t="s">
        <v>730</v>
      </c>
      <c r="D852" t="str">
        <f t="shared" si="26"/>
        <v>Protective service: Sworn</v>
      </c>
      <c r="E852" t="str">
        <f t="shared" si="27"/>
        <v>Male</v>
      </c>
      <c r="F852">
        <v>22</v>
      </c>
      <c r="G852" t="s">
        <v>45</v>
      </c>
      <c r="H852">
        <v>88.6</v>
      </c>
      <c r="I852" t="s">
        <v>738</v>
      </c>
      <c r="J852">
        <v>0</v>
      </c>
      <c r="K852" t="s">
        <v>737</v>
      </c>
      <c r="L852">
        <v>86.4</v>
      </c>
      <c r="M852" t="s">
        <v>507</v>
      </c>
      <c r="N852">
        <v>0</v>
      </c>
      <c r="O852" t="s">
        <v>737</v>
      </c>
      <c r="P852">
        <v>1.8</v>
      </c>
      <c r="Q852" t="s">
        <v>51</v>
      </c>
      <c r="R852">
        <v>0</v>
      </c>
      <c r="S852" t="s">
        <v>737</v>
      </c>
      <c r="T852">
        <v>0</v>
      </c>
      <c r="U852" t="s">
        <v>737</v>
      </c>
      <c r="V852">
        <v>0</v>
      </c>
      <c r="W852" t="s">
        <v>737</v>
      </c>
    </row>
    <row r="853" spans="1:23" hidden="1" x14ac:dyDescent="0.25">
      <c r="A853" t="s">
        <v>21</v>
      </c>
      <c r="B853" t="s">
        <v>729</v>
      </c>
      <c r="C853" t="s">
        <v>730</v>
      </c>
      <c r="D853" t="str">
        <f t="shared" si="26"/>
        <v>Protective service: Sworn</v>
      </c>
      <c r="E853" t="str">
        <f t="shared" si="27"/>
        <v/>
      </c>
      <c r="F853">
        <v>22.9</v>
      </c>
      <c r="G853" t="s">
        <v>64</v>
      </c>
    </row>
    <row r="854" spans="1:23" x14ac:dyDescent="0.25">
      <c r="A854" t="s">
        <v>21</v>
      </c>
      <c r="B854" t="s">
        <v>729</v>
      </c>
      <c r="C854" t="s">
        <v>730</v>
      </c>
      <c r="D854" t="str">
        <f t="shared" si="26"/>
        <v>Protective service: Sworn</v>
      </c>
      <c r="E854" t="str">
        <f t="shared" si="27"/>
        <v>Female</v>
      </c>
      <c r="F854">
        <v>23</v>
      </c>
      <c r="G854" t="s">
        <v>36</v>
      </c>
      <c r="H854">
        <v>25</v>
      </c>
      <c r="I854" t="s">
        <v>245</v>
      </c>
      <c r="J854">
        <v>0</v>
      </c>
      <c r="K854" t="s">
        <v>88</v>
      </c>
      <c r="L854">
        <v>25</v>
      </c>
      <c r="M854" t="s">
        <v>245</v>
      </c>
      <c r="N854">
        <v>0</v>
      </c>
      <c r="O854" t="s">
        <v>88</v>
      </c>
      <c r="P854">
        <v>0</v>
      </c>
      <c r="Q854" t="s">
        <v>88</v>
      </c>
      <c r="R854">
        <v>0</v>
      </c>
      <c r="S854" t="s">
        <v>88</v>
      </c>
      <c r="T854">
        <v>0</v>
      </c>
      <c r="U854" t="s">
        <v>88</v>
      </c>
      <c r="V854">
        <v>0</v>
      </c>
      <c r="W854" t="s">
        <v>88</v>
      </c>
    </row>
    <row r="855" spans="1:23" hidden="1" x14ac:dyDescent="0.25">
      <c r="A855" t="s">
        <v>21</v>
      </c>
      <c r="B855" t="s">
        <v>729</v>
      </c>
      <c r="C855" t="s">
        <v>730</v>
      </c>
      <c r="D855" t="str">
        <f t="shared" si="26"/>
        <v>Protective service: Sworn</v>
      </c>
      <c r="E855" t="str">
        <f t="shared" si="27"/>
        <v>Female</v>
      </c>
      <c r="F855">
        <v>24</v>
      </c>
      <c r="G855" t="s">
        <v>45</v>
      </c>
      <c r="H855">
        <v>11.4</v>
      </c>
      <c r="I855" t="s">
        <v>739</v>
      </c>
      <c r="J855">
        <v>0</v>
      </c>
      <c r="K855" t="s">
        <v>737</v>
      </c>
      <c r="L855">
        <v>11.4</v>
      </c>
      <c r="M855" t="s">
        <v>739</v>
      </c>
      <c r="N855">
        <v>0</v>
      </c>
      <c r="O855" t="s">
        <v>737</v>
      </c>
      <c r="P855">
        <v>0</v>
      </c>
      <c r="Q855" t="s">
        <v>737</v>
      </c>
      <c r="R855">
        <v>0</v>
      </c>
      <c r="S855" t="s">
        <v>737</v>
      </c>
      <c r="T855">
        <v>0</v>
      </c>
      <c r="U855" t="s">
        <v>737</v>
      </c>
      <c r="V855">
        <v>0</v>
      </c>
      <c r="W855" t="s">
        <v>737</v>
      </c>
    </row>
    <row r="856" spans="1:23" hidden="1" x14ac:dyDescent="0.25">
      <c r="A856" t="s">
        <v>21</v>
      </c>
      <c r="B856" t="s">
        <v>729</v>
      </c>
      <c r="C856" t="s">
        <v>730</v>
      </c>
      <c r="D856" t="str">
        <f t="shared" si="26"/>
        <v>Protective service: Non-sworn</v>
      </c>
      <c r="E856" t="str">
        <f t="shared" si="27"/>
        <v/>
      </c>
      <c r="F856">
        <v>24.8</v>
      </c>
      <c r="G856" t="s">
        <v>150</v>
      </c>
    </row>
    <row r="857" spans="1:23" hidden="1" x14ac:dyDescent="0.25">
      <c r="A857" t="s">
        <v>21</v>
      </c>
      <c r="B857" t="s">
        <v>729</v>
      </c>
      <c r="C857" t="s">
        <v>730</v>
      </c>
      <c r="D857" t="str">
        <f t="shared" si="26"/>
        <v>Protective service: Non-sworn</v>
      </c>
      <c r="E857" t="str">
        <f t="shared" si="27"/>
        <v/>
      </c>
      <c r="F857">
        <v>24.9</v>
      </c>
      <c r="G857" t="s">
        <v>35</v>
      </c>
    </row>
    <row r="858" spans="1:23" x14ac:dyDescent="0.25">
      <c r="A858" t="s">
        <v>21</v>
      </c>
      <c r="B858" t="s">
        <v>729</v>
      </c>
      <c r="C858" t="s">
        <v>730</v>
      </c>
      <c r="D858" t="str">
        <f t="shared" si="26"/>
        <v>Protective service: Non-sworn</v>
      </c>
      <c r="E858" t="str">
        <f t="shared" si="27"/>
        <v>Total, both sexes</v>
      </c>
      <c r="F858">
        <v>25</v>
      </c>
      <c r="G858" t="s">
        <v>36</v>
      </c>
      <c r="H858">
        <v>25</v>
      </c>
      <c r="I858" t="s">
        <v>110</v>
      </c>
      <c r="J858">
        <v>0</v>
      </c>
      <c r="K858" t="s">
        <v>88</v>
      </c>
      <c r="L858">
        <v>10</v>
      </c>
      <c r="M858" t="s">
        <v>456</v>
      </c>
      <c r="N858">
        <v>15</v>
      </c>
      <c r="O858" t="s">
        <v>193</v>
      </c>
      <c r="P858">
        <v>0</v>
      </c>
      <c r="Q858" t="s">
        <v>88</v>
      </c>
      <c r="R858">
        <v>0</v>
      </c>
      <c r="S858" t="s">
        <v>88</v>
      </c>
      <c r="T858">
        <v>0</v>
      </c>
      <c r="U858" t="s">
        <v>88</v>
      </c>
      <c r="V858">
        <v>0</v>
      </c>
      <c r="W858" t="s">
        <v>88</v>
      </c>
    </row>
    <row r="859" spans="1:23" hidden="1" x14ac:dyDescent="0.25">
      <c r="A859" t="s">
        <v>21</v>
      </c>
      <c r="B859" t="s">
        <v>729</v>
      </c>
      <c r="C859" t="s">
        <v>730</v>
      </c>
      <c r="D859" t="str">
        <f t="shared" si="26"/>
        <v>Protective service: Non-sworn</v>
      </c>
      <c r="E859" t="str">
        <f t="shared" si="27"/>
        <v>Total, both sexes</v>
      </c>
      <c r="F859">
        <v>26</v>
      </c>
      <c r="G859" t="s">
        <v>45</v>
      </c>
      <c r="H859">
        <v>100</v>
      </c>
      <c r="I859" t="s">
        <v>740</v>
      </c>
      <c r="J859">
        <v>0</v>
      </c>
      <c r="K859" t="s">
        <v>740</v>
      </c>
      <c r="L859">
        <v>40</v>
      </c>
      <c r="M859" t="s">
        <v>741</v>
      </c>
      <c r="N859">
        <v>60</v>
      </c>
      <c r="O859" t="s">
        <v>742</v>
      </c>
      <c r="P859">
        <v>0</v>
      </c>
      <c r="Q859" t="s">
        <v>740</v>
      </c>
      <c r="R859">
        <v>0</v>
      </c>
      <c r="S859" t="s">
        <v>740</v>
      </c>
      <c r="T859">
        <v>0</v>
      </c>
      <c r="U859" t="s">
        <v>740</v>
      </c>
      <c r="V859">
        <v>0</v>
      </c>
      <c r="W859" t="s">
        <v>740</v>
      </c>
    </row>
    <row r="860" spans="1:23" hidden="1" x14ac:dyDescent="0.25">
      <c r="A860" t="s">
        <v>21</v>
      </c>
      <c r="B860" t="s">
        <v>729</v>
      </c>
      <c r="C860" t="s">
        <v>730</v>
      </c>
      <c r="D860" t="str">
        <f t="shared" si="26"/>
        <v>Protective service: Non-sworn</v>
      </c>
      <c r="E860" t="str">
        <f t="shared" si="27"/>
        <v/>
      </c>
      <c r="F860">
        <v>26.9</v>
      </c>
      <c r="G860" t="s">
        <v>52</v>
      </c>
    </row>
    <row r="861" spans="1:23" x14ac:dyDescent="0.25">
      <c r="A861" t="s">
        <v>21</v>
      </c>
      <c r="B861" t="s">
        <v>729</v>
      </c>
      <c r="C861" t="s">
        <v>730</v>
      </c>
      <c r="D861" t="str">
        <f t="shared" si="26"/>
        <v>Protective service: Non-sworn</v>
      </c>
      <c r="E861" t="str">
        <f t="shared" si="27"/>
        <v>Male</v>
      </c>
      <c r="F861">
        <v>27</v>
      </c>
      <c r="G861" t="s">
        <v>36</v>
      </c>
      <c r="H861">
        <v>10</v>
      </c>
      <c r="I861" t="s">
        <v>391</v>
      </c>
      <c r="J861">
        <v>0</v>
      </c>
      <c r="K861" t="s">
        <v>88</v>
      </c>
      <c r="L861">
        <v>10</v>
      </c>
      <c r="M861" t="s">
        <v>391</v>
      </c>
      <c r="N861">
        <v>0</v>
      </c>
      <c r="O861" t="s">
        <v>88</v>
      </c>
      <c r="P861">
        <v>0</v>
      </c>
      <c r="Q861" t="s">
        <v>88</v>
      </c>
      <c r="R861">
        <v>0</v>
      </c>
      <c r="S861" t="s">
        <v>88</v>
      </c>
      <c r="T861">
        <v>0</v>
      </c>
      <c r="U861" t="s">
        <v>88</v>
      </c>
      <c r="V861">
        <v>0</v>
      </c>
      <c r="W861" t="s">
        <v>88</v>
      </c>
    </row>
    <row r="862" spans="1:23" hidden="1" x14ac:dyDescent="0.25">
      <c r="A862" t="s">
        <v>21</v>
      </c>
      <c r="B862" t="s">
        <v>729</v>
      </c>
      <c r="C862" t="s">
        <v>730</v>
      </c>
      <c r="D862" t="str">
        <f t="shared" si="26"/>
        <v>Protective service: Non-sworn</v>
      </c>
      <c r="E862" t="str">
        <f t="shared" si="27"/>
        <v>Male</v>
      </c>
      <c r="F862">
        <v>28</v>
      </c>
      <c r="G862" t="s">
        <v>45</v>
      </c>
      <c r="H862">
        <v>40</v>
      </c>
      <c r="I862" t="s">
        <v>743</v>
      </c>
      <c r="J862">
        <v>0</v>
      </c>
      <c r="K862" t="s">
        <v>740</v>
      </c>
      <c r="L862">
        <v>40</v>
      </c>
      <c r="M862" t="s">
        <v>743</v>
      </c>
      <c r="N862">
        <v>0</v>
      </c>
      <c r="O862" t="s">
        <v>740</v>
      </c>
      <c r="P862">
        <v>0</v>
      </c>
      <c r="Q862" t="s">
        <v>740</v>
      </c>
      <c r="R862">
        <v>0</v>
      </c>
      <c r="S862" t="s">
        <v>740</v>
      </c>
      <c r="T862">
        <v>0</v>
      </c>
      <c r="U862" t="s">
        <v>740</v>
      </c>
      <c r="V862">
        <v>0</v>
      </c>
      <c r="W862" t="s">
        <v>740</v>
      </c>
    </row>
    <row r="863" spans="1:23" hidden="1" x14ac:dyDescent="0.25">
      <c r="A863" t="s">
        <v>21</v>
      </c>
      <c r="B863" t="s">
        <v>729</v>
      </c>
      <c r="C863" t="s">
        <v>730</v>
      </c>
      <c r="D863" t="str">
        <f t="shared" si="26"/>
        <v>Protective service: Non-sworn</v>
      </c>
      <c r="E863" t="str">
        <f t="shared" si="27"/>
        <v/>
      </c>
      <c r="F863">
        <v>28.9</v>
      </c>
      <c r="G863" t="s">
        <v>64</v>
      </c>
    </row>
    <row r="864" spans="1:23" x14ac:dyDescent="0.25">
      <c r="A864" t="s">
        <v>21</v>
      </c>
      <c r="B864" t="s">
        <v>729</v>
      </c>
      <c r="C864" t="s">
        <v>730</v>
      </c>
      <c r="D864" t="str">
        <f t="shared" si="26"/>
        <v>Protective service: Non-sworn</v>
      </c>
      <c r="E864" t="str">
        <f t="shared" si="27"/>
        <v>Female</v>
      </c>
      <c r="F864">
        <v>29</v>
      </c>
      <c r="G864" t="s">
        <v>36</v>
      </c>
      <c r="H864">
        <v>15</v>
      </c>
      <c r="I864" t="s">
        <v>110</v>
      </c>
      <c r="J864">
        <v>0</v>
      </c>
      <c r="K864" t="s">
        <v>88</v>
      </c>
      <c r="L864">
        <v>4</v>
      </c>
      <c r="M864" t="s">
        <v>88</v>
      </c>
      <c r="N864">
        <v>15</v>
      </c>
      <c r="O864" t="s">
        <v>193</v>
      </c>
      <c r="P864">
        <v>0</v>
      </c>
      <c r="Q864" t="s">
        <v>88</v>
      </c>
      <c r="R864">
        <v>0</v>
      </c>
      <c r="S864" t="s">
        <v>88</v>
      </c>
      <c r="T864">
        <v>0</v>
      </c>
      <c r="U864" t="s">
        <v>88</v>
      </c>
      <c r="V864">
        <v>0</v>
      </c>
      <c r="W864" t="s">
        <v>88</v>
      </c>
    </row>
    <row r="865" spans="1:23" hidden="1" x14ac:dyDescent="0.25">
      <c r="A865" t="s">
        <v>21</v>
      </c>
      <c r="B865" t="s">
        <v>729</v>
      </c>
      <c r="C865" t="s">
        <v>730</v>
      </c>
      <c r="D865" t="str">
        <f t="shared" si="26"/>
        <v>Protective service: Non-sworn</v>
      </c>
      <c r="E865" t="str">
        <f t="shared" si="27"/>
        <v>Female</v>
      </c>
      <c r="F865">
        <v>30</v>
      </c>
      <c r="G865" t="s">
        <v>45</v>
      </c>
      <c r="H865">
        <v>60</v>
      </c>
      <c r="I865" t="s">
        <v>744</v>
      </c>
      <c r="J865">
        <v>0</v>
      </c>
      <c r="K865" t="s">
        <v>740</v>
      </c>
      <c r="L865">
        <v>16</v>
      </c>
      <c r="M865" t="s">
        <v>392</v>
      </c>
      <c r="N865">
        <v>60</v>
      </c>
      <c r="O865" t="s">
        <v>742</v>
      </c>
      <c r="P865">
        <v>0</v>
      </c>
      <c r="Q865" t="s">
        <v>740</v>
      </c>
      <c r="R865">
        <v>0</v>
      </c>
      <c r="S865" t="s">
        <v>740</v>
      </c>
      <c r="T865">
        <v>0</v>
      </c>
      <c r="U865" t="s">
        <v>740</v>
      </c>
      <c r="V865">
        <v>0</v>
      </c>
      <c r="W865" t="s">
        <v>740</v>
      </c>
    </row>
    <row r="866" spans="1:23" hidden="1" x14ac:dyDescent="0.25">
      <c r="A866" t="s">
        <v>21</v>
      </c>
      <c r="B866" t="s">
        <v>729</v>
      </c>
      <c r="C866" t="s">
        <v>730</v>
      </c>
      <c r="D866" t="str">
        <f t="shared" si="26"/>
        <v>Administrative support</v>
      </c>
      <c r="E866" t="str">
        <f t="shared" si="27"/>
        <v/>
      </c>
      <c r="F866">
        <v>30.8</v>
      </c>
      <c r="G866" t="s">
        <v>157</v>
      </c>
    </row>
    <row r="867" spans="1:23" hidden="1" x14ac:dyDescent="0.25">
      <c r="A867" t="s">
        <v>21</v>
      </c>
      <c r="B867" t="s">
        <v>729</v>
      </c>
      <c r="C867" t="s">
        <v>730</v>
      </c>
      <c r="D867" t="str">
        <f t="shared" si="26"/>
        <v>Administrative support</v>
      </c>
      <c r="E867" t="str">
        <f t="shared" si="27"/>
        <v/>
      </c>
      <c r="F867">
        <v>30.9</v>
      </c>
      <c r="G867" t="s">
        <v>35</v>
      </c>
    </row>
    <row r="868" spans="1:23" x14ac:dyDescent="0.25">
      <c r="A868" t="s">
        <v>21</v>
      </c>
      <c r="B868" t="s">
        <v>729</v>
      </c>
      <c r="C868" t="s">
        <v>730</v>
      </c>
      <c r="D868" t="str">
        <f t="shared" si="26"/>
        <v>Administrative support</v>
      </c>
      <c r="E868" t="str">
        <f t="shared" si="27"/>
        <v>Total, both sexes</v>
      </c>
      <c r="F868">
        <v>31</v>
      </c>
      <c r="G868" t="s">
        <v>36</v>
      </c>
      <c r="H868" s="1">
        <v>5975</v>
      </c>
      <c r="I868" t="s">
        <v>623</v>
      </c>
      <c r="J868">
        <v>90</v>
      </c>
      <c r="K868" t="s">
        <v>241</v>
      </c>
      <c r="L868" s="1">
        <v>5790</v>
      </c>
      <c r="M868" t="s">
        <v>134</v>
      </c>
      <c r="N868">
        <v>25</v>
      </c>
      <c r="O868" t="s">
        <v>88</v>
      </c>
      <c r="P868">
        <v>0</v>
      </c>
      <c r="Q868" t="s">
        <v>88</v>
      </c>
      <c r="R868">
        <v>10</v>
      </c>
      <c r="S868" t="s">
        <v>456</v>
      </c>
      <c r="T868">
        <v>0</v>
      </c>
      <c r="U868" t="s">
        <v>88</v>
      </c>
      <c r="V868">
        <v>60</v>
      </c>
      <c r="W868" t="s">
        <v>193</v>
      </c>
    </row>
    <row r="869" spans="1:23" hidden="1" x14ac:dyDescent="0.25">
      <c r="A869" t="s">
        <v>21</v>
      </c>
      <c r="B869" t="s">
        <v>729</v>
      </c>
      <c r="C869" t="s">
        <v>730</v>
      </c>
      <c r="D869" t="str">
        <f t="shared" si="26"/>
        <v>Administrative support</v>
      </c>
      <c r="E869" t="str">
        <f t="shared" si="27"/>
        <v>Total, both sexes</v>
      </c>
      <c r="F869">
        <v>32</v>
      </c>
      <c r="G869" t="s">
        <v>45</v>
      </c>
      <c r="H869">
        <v>100</v>
      </c>
      <c r="I869" t="s">
        <v>63</v>
      </c>
      <c r="J869">
        <v>1.5</v>
      </c>
      <c r="K869" t="s">
        <v>123</v>
      </c>
      <c r="L869">
        <v>96.9</v>
      </c>
      <c r="M869" t="s">
        <v>51</v>
      </c>
      <c r="N869">
        <v>0.4</v>
      </c>
      <c r="O869" t="s">
        <v>63</v>
      </c>
      <c r="P869">
        <v>0</v>
      </c>
      <c r="Q869" t="s">
        <v>63</v>
      </c>
      <c r="R869">
        <v>0.2</v>
      </c>
      <c r="S869" t="s">
        <v>62</v>
      </c>
      <c r="T869">
        <v>0</v>
      </c>
      <c r="U869" t="s">
        <v>63</v>
      </c>
      <c r="V869">
        <v>1</v>
      </c>
      <c r="W869" t="s">
        <v>50</v>
      </c>
    </row>
    <row r="870" spans="1:23" hidden="1" x14ac:dyDescent="0.25">
      <c r="A870" t="s">
        <v>21</v>
      </c>
      <c r="B870" t="s">
        <v>729</v>
      </c>
      <c r="C870" t="s">
        <v>730</v>
      </c>
      <c r="D870" t="str">
        <f t="shared" si="26"/>
        <v>Administrative support</v>
      </c>
      <c r="E870" t="str">
        <f t="shared" si="27"/>
        <v/>
      </c>
      <c r="F870">
        <v>32.9</v>
      </c>
      <c r="G870" t="s">
        <v>52</v>
      </c>
    </row>
    <row r="871" spans="1:23" x14ac:dyDescent="0.25">
      <c r="A871" t="s">
        <v>21</v>
      </c>
      <c r="B871" t="s">
        <v>729</v>
      </c>
      <c r="C871" t="s">
        <v>730</v>
      </c>
      <c r="D871" t="str">
        <f t="shared" si="26"/>
        <v>Administrative support</v>
      </c>
      <c r="E871" t="str">
        <f t="shared" si="27"/>
        <v>Male</v>
      </c>
      <c r="F871">
        <v>33</v>
      </c>
      <c r="G871" t="s">
        <v>36</v>
      </c>
      <c r="H871" s="1">
        <v>1950</v>
      </c>
      <c r="I871" t="s">
        <v>745</v>
      </c>
      <c r="J871">
        <v>10</v>
      </c>
      <c r="K871" t="s">
        <v>391</v>
      </c>
      <c r="L871" s="1">
        <v>1895</v>
      </c>
      <c r="M871" t="s">
        <v>585</v>
      </c>
      <c r="N871">
        <v>15</v>
      </c>
      <c r="O871" t="s">
        <v>245</v>
      </c>
      <c r="P871">
        <v>0</v>
      </c>
      <c r="Q871" t="s">
        <v>88</v>
      </c>
      <c r="R871">
        <v>4</v>
      </c>
      <c r="S871" t="s">
        <v>434</v>
      </c>
      <c r="T871">
        <v>0</v>
      </c>
      <c r="U871" t="s">
        <v>88</v>
      </c>
      <c r="V871">
        <v>25</v>
      </c>
      <c r="W871" t="s">
        <v>242</v>
      </c>
    </row>
    <row r="872" spans="1:23" hidden="1" x14ac:dyDescent="0.25">
      <c r="A872" t="s">
        <v>21</v>
      </c>
      <c r="B872" t="s">
        <v>729</v>
      </c>
      <c r="C872" t="s">
        <v>730</v>
      </c>
      <c r="D872" t="str">
        <f t="shared" si="26"/>
        <v>Administrative support</v>
      </c>
      <c r="E872" t="str">
        <f t="shared" si="27"/>
        <v>Male</v>
      </c>
      <c r="F872">
        <v>34</v>
      </c>
      <c r="G872" t="s">
        <v>45</v>
      </c>
      <c r="H872">
        <v>32.6</v>
      </c>
      <c r="I872" t="s">
        <v>271</v>
      </c>
      <c r="J872">
        <v>0.2</v>
      </c>
      <c r="K872" t="s">
        <v>62</v>
      </c>
      <c r="L872">
        <v>31.7</v>
      </c>
      <c r="M872" t="s">
        <v>256</v>
      </c>
      <c r="N872">
        <v>0.3</v>
      </c>
      <c r="O872" t="s">
        <v>63</v>
      </c>
      <c r="P872">
        <v>0</v>
      </c>
      <c r="Q872" t="s">
        <v>63</v>
      </c>
      <c r="R872">
        <v>0.1</v>
      </c>
      <c r="S872" t="s">
        <v>46</v>
      </c>
      <c r="T872">
        <v>0</v>
      </c>
      <c r="U872" t="s">
        <v>63</v>
      </c>
      <c r="V872">
        <v>0.4</v>
      </c>
      <c r="W872" t="s">
        <v>63</v>
      </c>
    </row>
    <row r="873" spans="1:23" hidden="1" x14ac:dyDescent="0.25">
      <c r="A873" t="s">
        <v>21</v>
      </c>
      <c r="B873" t="s">
        <v>729</v>
      </c>
      <c r="C873" t="s">
        <v>730</v>
      </c>
      <c r="D873" t="str">
        <f t="shared" si="26"/>
        <v>Administrative support</v>
      </c>
      <c r="E873" t="str">
        <f t="shared" si="27"/>
        <v/>
      </c>
      <c r="F873">
        <v>34.9</v>
      </c>
      <c r="G873" t="s">
        <v>64</v>
      </c>
    </row>
    <row r="874" spans="1:23" x14ac:dyDescent="0.25">
      <c r="A874" t="s">
        <v>21</v>
      </c>
      <c r="B874" t="s">
        <v>729</v>
      </c>
      <c r="C874" t="s">
        <v>730</v>
      </c>
      <c r="D874" t="str">
        <f t="shared" si="26"/>
        <v>Administrative support</v>
      </c>
      <c r="E874" t="str">
        <f t="shared" si="27"/>
        <v>Female</v>
      </c>
      <c r="F874">
        <v>35</v>
      </c>
      <c r="G874" t="s">
        <v>36</v>
      </c>
      <c r="H874" s="1">
        <v>4030</v>
      </c>
      <c r="I874" t="s">
        <v>437</v>
      </c>
      <c r="J874">
        <v>80</v>
      </c>
      <c r="K874" t="s">
        <v>128</v>
      </c>
      <c r="L874" s="1">
        <v>3895</v>
      </c>
      <c r="M874" t="s">
        <v>663</v>
      </c>
      <c r="N874">
        <v>10</v>
      </c>
      <c r="O874" t="s">
        <v>43</v>
      </c>
      <c r="P874">
        <v>0</v>
      </c>
      <c r="Q874" t="s">
        <v>88</v>
      </c>
      <c r="R874">
        <v>4</v>
      </c>
      <c r="S874" t="s">
        <v>104</v>
      </c>
      <c r="T874">
        <v>0</v>
      </c>
      <c r="U874" t="s">
        <v>88</v>
      </c>
      <c r="V874">
        <v>40</v>
      </c>
      <c r="W874" t="s">
        <v>193</v>
      </c>
    </row>
    <row r="875" spans="1:23" hidden="1" x14ac:dyDescent="0.25">
      <c r="A875" t="s">
        <v>21</v>
      </c>
      <c r="B875" t="s">
        <v>729</v>
      </c>
      <c r="C875" t="s">
        <v>730</v>
      </c>
      <c r="D875" t="str">
        <f t="shared" si="26"/>
        <v>Administrative support</v>
      </c>
      <c r="E875" t="str">
        <f t="shared" si="27"/>
        <v>Female</v>
      </c>
      <c r="F875">
        <v>36</v>
      </c>
      <c r="G875" t="s">
        <v>45</v>
      </c>
      <c r="H875">
        <v>67.400000000000006</v>
      </c>
      <c r="I875" t="s">
        <v>256</v>
      </c>
      <c r="J875">
        <v>1.3</v>
      </c>
      <c r="K875" t="s">
        <v>49</v>
      </c>
      <c r="L875">
        <v>65.2</v>
      </c>
      <c r="M875" t="s">
        <v>256</v>
      </c>
      <c r="N875">
        <v>0.2</v>
      </c>
      <c r="O875" t="s">
        <v>62</v>
      </c>
      <c r="P875">
        <v>0</v>
      </c>
      <c r="Q875" t="s">
        <v>63</v>
      </c>
      <c r="R875">
        <v>0.1</v>
      </c>
      <c r="S875" t="s">
        <v>46</v>
      </c>
      <c r="T875">
        <v>0</v>
      </c>
      <c r="U875" t="s">
        <v>63</v>
      </c>
      <c r="V875">
        <v>0.7</v>
      </c>
      <c r="W875" t="s">
        <v>50</v>
      </c>
    </row>
    <row r="876" spans="1:23" hidden="1" x14ac:dyDescent="0.25">
      <c r="A876" t="s">
        <v>21</v>
      </c>
      <c r="B876" t="s">
        <v>729</v>
      </c>
      <c r="C876" t="s">
        <v>730</v>
      </c>
      <c r="D876" t="str">
        <f t="shared" si="26"/>
        <v>Skilled craft</v>
      </c>
      <c r="E876" t="str">
        <f t="shared" si="27"/>
        <v/>
      </c>
      <c r="F876">
        <v>36.799999999999997</v>
      </c>
      <c r="G876" t="s">
        <v>178</v>
      </c>
    </row>
    <row r="877" spans="1:23" hidden="1" x14ac:dyDescent="0.25">
      <c r="A877" t="s">
        <v>21</v>
      </c>
      <c r="B877" t="s">
        <v>729</v>
      </c>
      <c r="C877" t="s">
        <v>730</v>
      </c>
      <c r="D877" t="str">
        <f t="shared" si="26"/>
        <v>Skilled craft</v>
      </c>
      <c r="E877" t="str">
        <f t="shared" si="27"/>
        <v/>
      </c>
      <c r="F877">
        <v>36.9</v>
      </c>
      <c r="G877" t="s">
        <v>35</v>
      </c>
    </row>
    <row r="878" spans="1:23" x14ac:dyDescent="0.25">
      <c r="A878" t="s">
        <v>21</v>
      </c>
      <c r="B878" t="s">
        <v>729</v>
      </c>
      <c r="C878" t="s">
        <v>730</v>
      </c>
      <c r="D878" t="str">
        <f t="shared" si="26"/>
        <v>Skilled craft</v>
      </c>
      <c r="E878" t="str">
        <f t="shared" si="27"/>
        <v>Total, both sexes</v>
      </c>
      <c r="F878">
        <v>37</v>
      </c>
      <c r="G878" t="s">
        <v>36</v>
      </c>
      <c r="H878" s="1">
        <v>2905</v>
      </c>
      <c r="I878" t="s">
        <v>87</v>
      </c>
      <c r="J878">
        <v>60</v>
      </c>
      <c r="K878" t="s">
        <v>255</v>
      </c>
      <c r="L878" s="1">
        <v>2780</v>
      </c>
      <c r="M878" t="s">
        <v>416</v>
      </c>
      <c r="N878">
        <v>0</v>
      </c>
      <c r="O878" t="s">
        <v>88</v>
      </c>
      <c r="P878">
        <v>30</v>
      </c>
      <c r="Q878" t="s">
        <v>146</v>
      </c>
      <c r="R878">
        <v>10</v>
      </c>
      <c r="S878" t="s">
        <v>242</v>
      </c>
      <c r="T878">
        <v>0</v>
      </c>
      <c r="U878" t="s">
        <v>88</v>
      </c>
      <c r="V878">
        <v>25</v>
      </c>
      <c r="W878" t="s">
        <v>143</v>
      </c>
    </row>
    <row r="879" spans="1:23" hidden="1" x14ac:dyDescent="0.25">
      <c r="A879" t="s">
        <v>21</v>
      </c>
      <c r="B879" t="s">
        <v>729</v>
      </c>
      <c r="C879" t="s">
        <v>730</v>
      </c>
      <c r="D879" t="str">
        <f t="shared" si="26"/>
        <v>Skilled craft</v>
      </c>
      <c r="E879" t="str">
        <f t="shared" si="27"/>
        <v>Total, both sexes</v>
      </c>
      <c r="F879">
        <v>38</v>
      </c>
      <c r="G879" t="s">
        <v>45</v>
      </c>
      <c r="H879">
        <v>100</v>
      </c>
      <c r="I879" t="s">
        <v>49</v>
      </c>
      <c r="J879">
        <v>2.1</v>
      </c>
      <c r="K879" t="s">
        <v>81</v>
      </c>
      <c r="L879">
        <v>95.7</v>
      </c>
      <c r="M879" t="s">
        <v>61</v>
      </c>
      <c r="N879">
        <v>0</v>
      </c>
      <c r="O879" t="s">
        <v>49</v>
      </c>
      <c r="P879">
        <v>1</v>
      </c>
      <c r="Q879" t="s">
        <v>106</v>
      </c>
      <c r="R879">
        <v>0.3</v>
      </c>
      <c r="S879" t="s">
        <v>47</v>
      </c>
      <c r="T879">
        <v>0</v>
      </c>
      <c r="U879" t="s">
        <v>49</v>
      </c>
      <c r="V879">
        <v>0.9</v>
      </c>
      <c r="W879" t="s">
        <v>49</v>
      </c>
    </row>
    <row r="880" spans="1:23" hidden="1" x14ac:dyDescent="0.25">
      <c r="A880" t="s">
        <v>21</v>
      </c>
      <c r="B880" t="s">
        <v>729</v>
      </c>
      <c r="C880" t="s">
        <v>730</v>
      </c>
      <c r="D880" t="str">
        <f t="shared" si="26"/>
        <v>Skilled craft</v>
      </c>
      <c r="E880" t="str">
        <f t="shared" si="27"/>
        <v/>
      </c>
      <c r="F880">
        <v>38.9</v>
      </c>
      <c r="G880" t="s">
        <v>52</v>
      </c>
    </row>
    <row r="881" spans="1:23" x14ac:dyDescent="0.25">
      <c r="A881" t="s">
        <v>21</v>
      </c>
      <c r="B881" t="s">
        <v>729</v>
      </c>
      <c r="C881" t="s">
        <v>730</v>
      </c>
      <c r="D881" t="str">
        <f t="shared" si="26"/>
        <v>Skilled craft</v>
      </c>
      <c r="E881" t="str">
        <f t="shared" si="27"/>
        <v>Male</v>
      </c>
      <c r="F881">
        <v>39</v>
      </c>
      <c r="G881" t="s">
        <v>36</v>
      </c>
      <c r="H881" s="1">
        <v>2725</v>
      </c>
      <c r="I881" t="s">
        <v>746</v>
      </c>
      <c r="J881">
        <v>60</v>
      </c>
      <c r="K881" t="s">
        <v>255</v>
      </c>
      <c r="L881" s="1">
        <v>2605</v>
      </c>
      <c r="M881" t="s">
        <v>446</v>
      </c>
      <c r="N881">
        <v>0</v>
      </c>
      <c r="O881" t="s">
        <v>88</v>
      </c>
      <c r="P881">
        <v>30</v>
      </c>
      <c r="Q881" t="s">
        <v>146</v>
      </c>
      <c r="R881">
        <v>10</v>
      </c>
      <c r="S881" t="s">
        <v>242</v>
      </c>
      <c r="T881">
        <v>0</v>
      </c>
      <c r="U881" t="s">
        <v>88</v>
      </c>
      <c r="V881">
        <v>25</v>
      </c>
      <c r="W881" t="s">
        <v>143</v>
      </c>
    </row>
    <row r="882" spans="1:23" hidden="1" x14ac:dyDescent="0.25">
      <c r="A882" t="s">
        <v>21</v>
      </c>
      <c r="B882" t="s">
        <v>729</v>
      </c>
      <c r="C882" t="s">
        <v>730</v>
      </c>
      <c r="D882" t="str">
        <f t="shared" si="26"/>
        <v>Skilled craft</v>
      </c>
      <c r="E882" t="str">
        <f t="shared" si="27"/>
        <v>Male</v>
      </c>
      <c r="F882">
        <v>40</v>
      </c>
      <c r="G882" t="s">
        <v>45</v>
      </c>
      <c r="H882">
        <v>93.8</v>
      </c>
      <c r="I882" t="s">
        <v>107</v>
      </c>
      <c r="J882">
        <v>2.1</v>
      </c>
      <c r="K882" t="s">
        <v>81</v>
      </c>
      <c r="L882">
        <v>89.7</v>
      </c>
      <c r="M882" t="s">
        <v>141</v>
      </c>
      <c r="N882">
        <v>0</v>
      </c>
      <c r="O882" t="s">
        <v>49</v>
      </c>
      <c r="P882">
        <v>1</v>
      </c>
      <c r="Q882" t="s">
        <v>106</v>
      </c>
      <c r="R882">
        <v>0.3</v>
      </c>
      <c r="S882" t="s">
        <v>47</v>
      </c>
      <c r="T882">
        <v>0</v>
      </c>
      <c r="U882" t="s">
        <v>49</v>
      </c>
      <c r="V882">
        <v>0.9</v>
      </c>
      <c r="W882" t="s">
        <v>49</v>
      </c>
    </row>
    <row r="883" spans="1:23" hidden="1" x14ac:dyDescent="0.25">
      <c r="A883" t="s">
        <v>21</v>
      </c>
      <c r="B883" t="s">
        <v>729</v>
      </c>
      <c r="C883" t="s">
        <v>730</v>
      </c>
      <c r="D883" t="str">
        <f t="shared" si="26"/>
        <v>Skilled craft</v>
      </c>
      <c r="E883" t="str">
        <f t="shared" si="27"/>
        <v/>
      </c>
      <c r="F883">
        <v>40.9</v>
      </c>
      <c r="G883" t="s">
        <v>64</v>
      </c>
    </row>
    <row r="884" spans="1:23" x14ac:dyDescent="0.25">
      <c r="A884" t="s">
        <v>21</v>
      </c>
      <c r="B884" t="s">
        <v>729</v>
      </c>
      <c r="C884" t="s">
        <v>730</v>
      </c>
      <c r="D884" t="str">
        <f t="shared" si="26"/>
        <v>Skilled craft</v>
      </c>
      <c r="E884" t="str">
        <f t="shared" si="27"/>
        <v>Female</v>
      </c>
      <c r="F884">
        <v>41</v>
      </c>
      <c r="G884" t="s">
        <v>36</v>
      </c>
      <c r="H884">
        <v>175</v>
      </c>
      <c r="I884" t="s">
        <v>220</v>
      </c>
      <c r="J884">
        <v>0</v>
      </c>
      <c r="K884" t="s">
        <v>88</v>
      </c>
      <c r="L884">
        <v>175</v>
      </c>
      <c r="M884" t="s">
        <v>220</v>
      </c>
      <c r="N884">
        <v>0</v>
      </c>
      <c r="O884" t="s">
        <v>88</v>
      </c>
      <c r="P884">
        <v>0</v>
      </c>
      <c r="Q884" t="s">
        <v>88</v>
      </c>
      <c r="R884">
        <v>0</v>
      </c>
      <c r="S884" t="s">
        <v>88</v>
      </c>
      <c r="T884">
        <v>0</v>
      </c>
      <c r="U884" t="s">
        <v>88</v>
      </c>
      <c r="V884">
        <v>0</v>
      </c>
      <c r="W884" t="s">
        <v>88</v>
      </c>
    </row>
    <row r="885" spans="1:23" hidden="1" x14ac:dyDescent="0.25">
      <c r="A885" t="s">
        <v>21</v>
      </c>
      <c r="B885" t="s">
        <v>729</v>
      </c>
      <c r="C885" t="s">
        <v>730</v>
      </c>
      <c r="D885" t="str">
        <f t="shared" si="26"/>
        <v>Skilled craft</v>
      </c>
      <c r="E885" t="str">
        <f t="shared" si="27"/>
        <v>Female</v>
      </c>
      <c r="F885">
        <v>42</v>
      </c>
      <c r="G885" t="s">
        <v>45</v>
      </c>
      <c r="H885">
        <v>6</v>
      </c>
      <c r="I885" t="s">
        <v>114</v>
      </c>
      <c r="J885">
        <v>0</v>
      </c>
      <c r="K885" t="s">
        <v>49</v>
      </c>
      <c r="L885">
        <v>6</v>
      </c>
      <c r="M885" t="s">
        <v>114</v>
      </c>
      <c r="N885">
        <v>0</v>
      </c>
      <c r="O885" t="s">
        <v>49</v>
      </c>
      <c r="P885">
        <v>0</v>
      </c>
      <c r="Q885" t="s">
        <v>49</v>
      </c>
      <c r="R885">
        <v>0</v>
      </c>
      <c r="S885" t="s">
        <v>49</v>
      </c>
      <c r="T885">
        <v>0</v>
      </c>
      <c r="U885" t="s">
        <v>49</v>
      </c>
      <c r="V885">
        <v>0</v>
      </c>
      <c r="W885" t="s">
        <v>49</v>
      </c>
    </row>
    <row r="886" spans="1:23" hidden="1" x14ac:dyDescent="0.25">
      <c r="A886" t="s">
        <v>21</v>
      </c>
      <c r="B886" t="s">
        <v>729</v>
      </c>
      <c r="C886" t="s">
        <v>730</v>
      </c>
      <c r="D886" t="str">
        <f t="shared" si="26"/>
        <v>Service/Maintenance</v>
      </c>
      <c r="E886" t="str">
        <f t="shared" si="27"/>
        <v/>
      </c>
      <c r="F886">
        <v>42.8</v>
      </c>
      <c r="G886" t="s">
        <v>195</v>
      </c>
    </row>
    <row r="887" spans="1:23" hidden="1" x14ac:dyDescent="0.25">
      <c r="A887" t="s">
        <v>21</v>
      </c>
      <c r="B887" t="s">
        <v>729</v>
      </c>
      <c r="C887" t="s">
        <v>730</v>
      </c>
      <c r="D887" t="str">
        <f t="shared" si="26"/>
        <v>Service/Maintenance</v>
      </c>
      <c r="E887" t="str">
        <f t="shared" si="27"/>
        <v/>
      </c>
      <c r="F887">
        <v>42.9</v>
      </c>
      <c r="G887" t="s">
        <v>35</v>
      </c>
    </row>
    <row r="888" spans="1:23" x14ac:dyDescent="0.25">
      <c r="A888" t="s">
        <v>21</v>
      </c>
      <c r="B888" t="s">
        <v>729</v>
      </c>
      <c r="C888" t="s">
        <v>730</v>
      </c>
      <c r="D888" t="str">
        <f t="shared" si="26"/>
        <v>Service/Maintenance</v>
      </c>
      <c r="E888" t="str">
        <f t="shared" si="27"/>
        <v>Total, both sexes</v>
      </c>
      <c r="F888">
        <v>43</v>
      </c>
      <c r="G888" t="s">
        <v>36</v>
      </c>
      <c r="H888" s="1">
        <v>8665</v>
      </c>
      <c r="I888" t="s">
        <v>747</v>
      </c>
      <c r="J888">
        <v>520</v>
      </c>
      <c r="K888" t="s">
        <v>218</v>
      </c>
      <c r="L888" s="1">
        <v>7755</v>
      </c>
      <c r="M888" t="s">
        <v>352</v>
      </c>
      <c r="N888">
        <v>185</v>
      </c>
      <c r="O888" t="s">
        <v>254</v>
      </c>
      <c r="P888">
        <v>45</v>
      </c>
      <c r="Q888" t="s">
        <v>94</v>
      </c>
      <c r="R888">
        <v>95</v>
      </c>
      <c r="S888" t="s">
        <v>430</v>
      </c>
      <c r="T888">
        <v>4</v>
      </c>
      <c r="U888" t="s">
        <v>457</v>
      </c>
      <c r="V888">
        <v>65</v>
      </c>
      <c r="W888" t="s">
        <v>216</v>
      </c>
    </row>
    <row r="889" spans="1:23" hidden="1" x14ac:dyDescent="0.25">
      <c r="A889" t="s">
        <v>21</v>
      </c>
      <c r="B889" t="s">
        <v>729</v>
      </c>
      <c r="C889" t="s">
        <v>730</v>
      </c>
      <c r="D889" t="str">
        <f t="shared" si="26"/>
        <v>Service/Maintenance</v>
      </c>
      <c r="E889" t="str">
        <f t="shared" si="27"/>
        <v>Total, both sexes</v>
      </c>
      <c r="F889">
        <v>44</v>
      </c>
      <c r="G889" t="s">
        <v>45</v>
      </c>
      <c r="H889">
        <v>100</v>
      </c>
      <c r="I889" t="s">
        <v>62</v>
      </c>
      <c r="J889">
        <v>6</v>
      </c>
      <c r="K889" t="s">
        <v>51</v>
      </c>
      <c r="L889">
        <v>89.5</v>
      </c>
      <c r="M889" t="s">
        <v>89</v>
      </c>
      <c r="N889">
        <v>2.1</v>
      </c>
      <c r="O889" t="s">
        <v>115</v>
      </c>
      <c r="P889">
        <v>0.5</v>
      </c>
      <c r="Q889" t="s">
        <v>47</v>
      </c>
      <c r="R889">
        <v>1.1000000000000001</v>
      </c>
      <c r="S889" t="s">
        <v>47</v>
      </c>
      <c r="T889">
        <v>0</v>
      </c>
      <c r="U889" t="s">
        <v>46</v>
      </c>
      <c r="V889">
        <v>0.8</v>
      </c>
      <c r="W889" t="s">
        <v>50</v>
      </c>
    </row>
    <row r="890" spans="1:23" hidden="1" x14ac:dyDescent="0.25">
      <c r="A890" t="s">
        <v>21</v>
      </c>
      <c r="B890" t="s">
        <v>729</v>
      </c>
      <c r="C890" t="s">
        <v>730</v>
      </c>
      <c r="D890" t="str">
        <f t="shared" si="26"/>
        <v>Service/Maintenance</v>
      </c>
      <c r="E890" t="str">
        <f t="shared" si="27"/>
        <v/>
      </c>
      <c r="F890">
        <v>44.9</v>
      </c>
      <c r="G890" t="s">
        <v>52</v>
      </c>
    </row>
    <row r="891" spans="1:23" x14ac:dyDescent="0.25">
      <c r="A891" t="s">
        <v>21</v>
      </c>
      <c r="B891" t="s">
        <v>729</v>
      </c>
      <c r="C891" t="s">
        <v>730</v>
      </c>
      <c r="D891" t="str">
        <f t="shared" si="26"/>
        <v>Service/Maintenance</v>
      </c>
      <c r="E891" t="str">
        <f t="shared" si="27"/>
        <v>Male</v>
      </c>
      <c r="F891">
        <v>45</v>
      </c>
      <c r="G891" t="s">
        <v>36</v>
      </c>
      <c r="H891" s="1">
        <v>5045</v>
      </c>
      <c r="I891" t="s">
        <v>748</v>
      </c>
      <c r="J891">
        <v>285</v>
      </c>
      <c r="K891" t="s">
        <v>185</v>
      </c>
      <c r="L891" s="1">
        <v>4560</v>
      </c>
      <c r="M891" t="s">
        <v>380</v>
      </c>
      <c r="N891">
        <v>125</v>
      </c>
      <c r="O891" t="s">
        <v>281</v>
      </c>
      <c r="P891">
        <v>25</v>
      </c>
      <c r="Q891" t="s">
        <v>279</v>
      </c>
      <c r="R891">
        <v>40</v>
      </c>
      <c r="S891" t="s">
        <v>422</v>
      </c>
      <c r="T891">
        <v>4</v>
      </c>
      <c r="U891" t="s">
        <v>457</v>
      </c>
      <c r="V891">
        <v>15</v>
      </c>
      <c r="W891" t="s">
        <v>456</v>
      </c>
    </row>
    <row r="892" spans="1:23" hidden="1" x14ac:dyDescent="0.25">
      <c r="A892" t="s">
        <v>21</v>
      </c>
      <c r="B892" t="s">
        <v>729</v>
      </c>
      <c r="C892" t="s">
        <v>730</v>
      </c>
      <c r="D892" t="str">
        <f t="shared" si="26"/>
        <v>Service/Maintenance</v>
      </c>
      <c r="E892" t="str">
        <f t="shared" si="27"/>
        <v>Male</v>
      </c>
      <c r="F892">
        <v>46</v>
      </c>
      <c r="G892" t="s">
        <v>45</v>
      </c>
      <c r="H892">
        <v>58.2</v>
      </c>
      <c r="I892" t="s">
        <v>141</v>
      </c>
      <c r="J892">
        <v>3.3</v>
      </c>
      <c r="K892" t="s">
        <v>115</v>
      </c>
      <c r="L892">
        <v>52.6</v>
      </c>
      <c r="M892" t="s">
        <v>133</v>
      </c>
      <c r="N892">
        <v>1.4</v>
      </c>
      <c r="O892" t="s">
        <v>49</v>
      </c>
      <c r="P892">
        <v>0.3</v>
      </c>
      <c r="Q892" t="s">
        <v>47</v>
      </c>
      <c r="R892">
        <v>0.5</v>
      </c>
      <c r="S892" t="s">
        <v>62</v>
      </c>
      <c r="T892">
        <v>0</v>
      </c>
      <c r="U892" t="s">
        <v>46</v>
      </c>
      <c r="V892">
        <v>0.2</v>
      </c>
      <c r="W892" t="s">
        <v>46</v>
      </c>
    </row>
    <row r="893" spans="1:23" hidden="1" x14ac:dyDescent="0.25">
      <c r="A893" t="s">
        <v>21</v>
      </c>
      <c r="B893" t="s">
        <v>729</v>
      </c>
      <c r="C893" t="s">
        <v>730</v>
      </c>
      <c r="D893" t="str">
        <f t="shared" si="26"/>
        <v>Service/Maintenance</v>
      </c>
      <c r="E893" t="str">
        <f t="shared" si="27"/>
        <v/>
      </c>
      <c r="F893">
        <v>46.9</v>
      </c>
      <c r="G893" t="s">
        <v>64</v>
      </c>
    </row>
    <row r="894" spans="1:23" x14ac:dyDescent="0.25">
      <c r="A894" t="s">
        <v>21</v>
      </c>
      <c r="B894" t="s">
        <v>729</v>
      </c>
      <c r="C894" t="s">
        <v>730</v>
      </c>
      <c r="D894" t="str">
        <f t="shared" si="26"/>
        <v>Service/Maintenance</v>
      </c>
      <c r="E894" t="str">
        <f t="shared" si="27"/>
        <v>Female</v>
      </c>
      <c r="F894">
        <v>47</v>
      </c>
      <c r="G894" t="s">
        <v>36</v>
      </c>
      <c r="H894" s="1">
        <v>3620</v>
      </c>
      <c r="I894" t="s">
        <v>749</v>
      </c>
      <c r="J894">
        <v>230</v>
      </c>
      <c r="K894" t="s">
        <v>304</v>
      </c>
      <c r="L894" s="1">
        <v>3195</v>
      </c>
      <c r="M894" t="s">
        <v>546</v>
      </c>
      <c r="N894">
        <v>65</v>
      </c>
      <c r="O894" t="s">
        <v>94</v>
      </c>
      <c r="P894">
        <v>20</v>
      </c>
      <c r="Q894" t="s">
        <v>170</v>
      </c>
      <c r="R894">
        <v>55</v>
      </c>
      <c r="S894" t="s">
        <v>255</v>
      </c>
      <c r="T894">
        <v>0</v>
      </c>
      <c r="U894" t="s">
        <v>88</v>
      </c>
      <c r="V894">
        <v>55</v>
      </c>
      <c r="W894" t="s">
        <v>163</v>
      </c>
    </row>
    <row r="895" spans="1:23" hidden="1" x14ac:dyDescent="0.25">
      <c r="A895" t="s">
        <v>21</v>
      </c>
      <c r="B895" t="s">
        <v>729</v>
      </c>
      <c r="C895" t="s">
        <v>730</v>
      </c>
      <c r="D895" t="str">
        <f t="shared" si="26"/>
        <v>Service/Maintenance</v>
      </c>
      <c r="E895" t="str">
        <f t="shared" si="27"/>
        <v>Female</v>
      </c>
      <c r="F895">
        <v>48</v>
      </c>
      <c r="G895" t="s">
        <v>45</v>
      </c>
      <c r="H895">
        <v>41.8</v>
      </c>
      <c r="I895" t="s">
        <v>141</v>
      </c>
      <c r="J895">
        <v>2.7</v>
      </c>
      <c r="K895" t="s">
        <v>51</v>
      </c>
      <c r="L895">
        <v>36.9</v>
      </c>
      <c r="M895" t="s">
        <v>266</v>
      </c>
      <c r="N895">
        <v>0.8</v>
      </c>
      <c r="O895" t="s">
        <v>47</v>
      </c>
      <c r="P895">
        <v>0.2</v>
      </c>
      <c r="Q895" t="s">
        <v>62</v>
      </c>
      <c r="R895">
        <v>0.6</v>
      </c>
      <c r="S895" t="s">
        <v>50</v>
      </c>
      <c r="T895">
        <v>0</v>
      </c>
      <c r="U895" t="s">
        <v>62</v>
      </c>
      <c r="V895">
        <v>0.6</v>
      </c>
      <c r="W895" t="s">
        <v>50</v>
      </c>
    </row>
    <row r="896" spans="1:23" hidden="1" x14ac:dyDescent="0.25">
      <c r="A896" t="s">
        <v>21</v>
      </c>
      <c r="B896" t="s">
        <v>729</v>
      </c>
      <c r="C896" t="s">
        <v>730</v>
      </c>
      <c r="D896" t="str">
        <f t="shared" si="26"/>
        <v>Unemployed, no work experience in the last 5 years or most recent job was in a military-specific occupation</v>
      </c>
      <c r="E896" t="str">
        <f t="shared" si="27"/>
        <v/>
      </c>
      <c r="F896">
        <v>48.8</v>
      </c>
      <c r="G896" t="s">
        <v>214</v>
      </c>
    </row>
    <row r="897" spans="1:23" hidden="1" x14ac:dyDescent="0.25">
      <c r="A897" t="s">
        <v>21</v>
      </c>
      <c r="B897" t="s">
        <v>729</v>
      </c>
      <c r="C897" t="s">
        <v>730</v>
      </c>
      <c r="D897" t="str">
        <f t="shared" si="26"/>
        <v>Unemployed, no work experience in the last 5 years or most recent job was in a military-specific occupation</v>
      </c>
      <c r="E897" t="str">
        <f t="shared" si="27"/>
        <v/>
      </c>
      <c r="F897">
        <v>48.9</v>
      </c>
      <c r="G897" t="s">
        <v>35</v>
      </c>
    </row>
    <row r="898" spans="1:23" x14ac:dyDescent="0.25">
      <c r="A898" t="s">
        <v>21</v>
      </c>
      <c r="B898" t="s">
        <v>729</v>
      </c>
      <c r="C898" t="s">
        <v>730</v>
      </c>
      <c r="D898" t="str">
        <f t="shared" si="26"/>
        <v>Unemployed, no work experience in the last 5 years or most recent job was in a military-specific occupation</v>
      </c>
      <c r="E898" t="str">
        <f t="shared" si="27"/>
        <v>Total, both sexes</v>
      </c>
      <c r="F898">
        <v>49</v>
      </c>
      <c r="G898" t="s">
        <v>36</v>
      </c>
      <c r="H898">
        <v>125</v>
      </c>
      <c r="I898" t="s">
        <v>303</v>
      </c>
      <c r="J898">
        <v>4</v>
      </c>
      <c r="K898" t="s">
        <v>404</v>
      </c>
      <c r="L898">
        <v>115</v>
      </c>
      <c r="M898" t="s">
        <v>102</v>
      </c>
      <c r="N898">
        <v>4</v>
      </c>
      <c r="O898" t="s">
        <v>403</v>
      </c>
      <c r="P898">
        <v>0</v>
      </c>
      <c r="Q898" t="s">
        <v>88</v>
      </c>
      <c r="R898">
        <v>4</v>
      </c>
      <c r="S898" t="s">
        <v>71</v>
      </c>
      <c r="T898">
        <v>0</v>
      </c>
      <c r="U898" t="s">
        <v>88</v>
      </c>
      <c r="V898">
        <v>0</v>
      </c>
      <c r="W898" t="s">
        <v>88</v>
      </c>
    </row>
    <row r="899" spans="1:23" hidden="1" x14ac:dyDescent="0.25">
      <c r="A899" t="s">
        <v>21</v>
      </c>
      <c r="B899" t="s">
        <v>729</v>
      </c>
      <c r="C899" t="s">
        <v>730</v>
      </c>
      <c r="D899" t="str">
        <f t="shared" si="26"/>
        <v>Unemployed, no work experience in the last 5 years or most recent job was in a military-specific occupation</v>
      </c>
      <c r="E899" t="str">
        <f t="shared" si="27"/>
        <v>Total, both sexes</v>
      </c>
      <c r="F899">
        <v>50</v>
      </c>
      <c r="G899" t="s">
        <v>45</v>
      </c>
      <c r="H899">
        <v>100</v>
      </c>
      <c r="I899" t="s">
        <v>750</v>
      </c>
      <c r="J899">
        <v>3.2</v>
      </c>
      <c r="K899" t="s">
        <v>60</v>
      </c>
      <c r="L899">
        <v>92</v>
      </c>
      <c r="M899" t="s">
        <v>751</v>
      </c>
      <c r="N899">
        <v>3.2</v>
      </c>
      <c r="O899" t="s">
        <v>273</v>
      </c>
      <c r="P899">
        <v>0</v>
      </c>
      <c r="Q899" t="s">
        <v>750</v>
      </c>
      <c r="R899">
        <v>3.2</v>
      </c>
      <c r="S899" t="s">
        <v>243</v>
      </c>
      <c r="T899">
        <v>0</v>
      </c>
      <c r="U899" t="s">
        <v>750</v>
      </c>
      <c r="V899">
        <v>0</v>
      </c>
      <c r="W899" t="s">
        <v>750</v>
      </c>
    </row>
    <row r="900" spans="1:23" hidden="1" x14ac:dyDescent="0.25">
      <c r="A900" t="s">
        <v>21</v>
      </c>
      <c r="B900" t="s">
        <v>729</v>
      </c>
      <c r="C900" t="s">
        <v>730</v>
      </c>
      <c r="D900" t="str">
        <f t="shared" si="26"/>
        <v>Unemployed, no work experience in the last 5 years or most recent job was in a military-specific occupation</v>
      </c>
      <c r="E900" t="str">
        <f t="shared" si="27"/>
        <v/>
      </c>
      <c r="F900">
        <v>50.9</v>
      </c>
      <c r="G900" t="s">
        <v>52</v>
      </c>
    </row>
    <row r="901" spans="1:23" x14ac:dyDescent="0.25">
      <c r="A901" t="s">
        <v>21</v>
      </c>
      <c r="B901" t="s">
        <v>729</v>
      </c>
      <c r="C901" t="s">
        <v>730</v>
      </c>
      <c r="D901" t="str">
        <f t="shared" si="26"/>
        <v>Unemployed, no work experience in the last 5 years or most recent job was in a military-specific occupation</v>
      </c>
      <c r="E901" t="str">
        <f t="shared" si="27"/>
        <v>Male</v>
      </c>
      <c r="F901">
        <v>51</v>
      </c>
      <c r="G901" t="s">
        <v>36</v>
      </c>
      <c r="H901">
        <v>65</v>
      </c>
      <c r="I901" t="s">
        <v>168</v>
      </c>
      <c r="J901">
        <v>0</v>
      </c>
      <c r="K901" t="s">
        <v>88</v>
      </c>
      <c r="L901">
        <v>65</v>
      </c>
      <c r="M901" t="s">
        <v>168</v>
      </c>
      <c r="N901">
        <v>0</v>
      </c>
      <c r="O901" t="s">
        <v>88</v>
      </c>
      <c r="P901">
        <v>0</v>
      </c>
      <c r="Q901" t="s">
        <v>88</v>
      </c>
      <c r="R901">
        <v>0</v>
      </c>
      <c r="S901" t="s">
        <v>88</v>
      </c>
      <c r="T901">
        <v>0</v>
      </c>
      <c r="U901" t="s">
        <v>88</v>
      </c>
      <c r="V901">
        <v>0</v>
      </c>
      <c r="W901" t="s">
        <v>88</v>
      </c>
    </row>
    <row r="902" spans="1:23" hidden="1" x14ac:dyDescent="0.25">
      <c r="A902" t="s">
        <v>21</v>
      </c>
      <c r="B902" t="s">
        <v>729</v>
      </c>
      <c r="C902" t="s">
        <v>730</v>
      </c>
      <c r="D902" t="str">
        <f t="shared" ref="D902:D965" si="28">IF(G903="Total, both sexes",G902,D901)</f>
        <v>Unemployed, no work experience in the last 5 years or most recent job was in a military-specific occupation</v>
      </c>
      <c r="E902" t="str">
        <f t="shared" ref="E902:E965" si="29">IF(G902="Number",G901,IF(G902="Percent",G900,""))</f>
        <v>Male</v>
      </c>
      <c r="F902">
        <v>52</v>
      </c>
      <c r="G902" t="s">
        <v>45</v>
      </c>
      <c r="H902">
        <v>52</v>
      </c>
      <c r="I902" t="s">
        <v>439</v>
      </c>
      <c r="J902">
        <v>0</v>
      </c>
      <c r="K902" t="s">
        <v>750</v>
      </c>
      <c r="L902">
        <v>52</v>
      </c>
      <c r="M902" t="s">
        <v>439</v>
      </c>
      <c r="N902">
        <v>0</v>
      </c>
      <c r="O902" t="s">
        <v>750</v>
      </c>
      <c r="P902">
        <v>0</v>
      </c>
      <c r="Q902" t="s">
        <v>750</v>
      </c>
      <c r="R902">
        <v>0</v>
      </c>
      <c r="S902" t="s">
        <v>750</v>
      </c>
      <c r="T902">
        <v>0</v>
      </c>
      <c r="U902" t="s">
        <v>750</v>
      </c>
      <c r="V902">
        <v>0</v>
      </c>
      <c r="W902" t="s">
        <v>750</v>
      </c>
    </row>
    <row r="903" spans="1:23" hidden="1" x14ac:dyDescent="0.25">
      <c r="A903" t="s">
        <v>21</v>
      </c>
      <c r="B903" t="s">
        <v>729</v>
      </c>
      <c r="C903" t="s">
        <v>730</v>
      </c>
      <c r="D903" t="str">
        <f t="shared" si="28"/>
        <v>Unemployed, no work experience in the last 5 years or most recent job was in a military-specific occupation</v>
      </c>
      <c r="E903" t="str">
        <f t="shared" si="29"/>
        <v/>
      </c>
      <c r="F903">
        <v>52.9</v>
      </c>
      <c r="G903" t="s">
        <v>64</v>
      </c>
    </row>
    <row r="904" spans="1:23" x14ac:dyDescent="0.25">
      <c r="A904" t="s">
        <v>21</v>
      </c>
      <c r="B904" t="s">
        <v>729</v>
      </c>
      <c r="C904" t="s">
        <v>730</v>
      </c>
      <c r="D904" t="str">
        <f t="shared" si="28"/>
        <v>Unemployed, no work experience in the last 5 years or most recent job was in a military-specific occupation</v>
      </c>
      <c r="E904" t="str">
        <f t="shared" si="29"/>
        <v>Female</v>
      </c>
      <c r="F904">
        <v>53</v>
      </c>
      <c r="G904" t="s">
        <v>36</v>
      </c>
      <c r="H904">
        <v>60</v>
      </c>
      <c r="I904" t="s">
        <v>241</v>
      </c>
      <c r="J904">
        <v>4</v>
      </c>
      <c r="K904" t="s">
        <v>404</v>
      </c>
      <c r="L904">
        <v>50</v>
      </c>
      <c r="M904" t="s">
        <v>86</v>
      </c>
      <c r="N904">
        <v>4</v>
      </c>
      <c r="O904" t="s">
        <v>403</v>
      </c>
      <c r="P904">
        <v>0</v>
      </c>
      <c r="Q904" t="s">
        <v>88</v>
      </c>
      <c r="R904">
        <v>4</v>
      </c>
      <c r="S904" t="s">
        <v>71</v>
      </c>
      <c r="T904">
        <v>0</v>
      </c>
      <c r="U904" t="s">
        <v>88</v>
      </c>
      <c r="V904">
        <v>0</v>
      </c>
      <c r="W904" t="s">
        <v>88</v>
      </c>
    </row>
    <row r="905" spans="1:23" hidden="1" x14ac:dyDescent="0.25">
      <c r="A905" t="s">
        <v>21</v>
      </c>
      <c r="B905" t="s">
        <v>729</v>
      </c>
      <c r="C905" t="s">
        <v>730</v>
      </c>
      <c r="D905" t="str">
        <f t="shared" si="28"/>
        <v>Unemployed, no work experience in the last 5 years or most recent job was in a military-specific occupation</v>
      </c>
      <c r="E905" t="str">
        <f t="shared" si="29"/>
        <v>Female</v>
      </c>
      <c r="F905">
        <v>54</v>
      </c>
      <c r="G905" t="s">
        <v>45</v>
      </c>
      <c r="H905">
        <v>48</v>
      </c>
      <c r="I905" t="s">
        <v>752</v>
      </c>
      <c r="J905">
        <v>3.2</v>
      </c>
      <c r="K905" t="s">
        <v>60</v>
      </c>
      <c r="L905">
        <v>40</v>
      </c>
      <c r="M905" t="s">
        <v>753</v>
      </c>
      <c r="N905">
        <v>3.2</v>
      </c>
      <c r="O905" t="s">
        <v>273</v>
      </c>
      <c r="P905">
        <v>0</v>
      </c>
      <c r="Q905" t="s">
        <v>750</v>
      </c>
      <c r="R905">
        <v>3.2</v>
      </c>
      <c r="S905" t="s">
        <v>243</v>
      </c>
      <c r="T905">
        <v>0</v>
      </c>
      <c r="U905" t="s">
        <v>750</v>
      </c>
      <c r="V905">
        <v>0</v>
      </c>
      <c r="W905" t="s">
        <v>750</v>
      </c>
    </row>
    <row r="906" spans="1:23" hidden="1" x14ac:dyDescent="0.25">
      <c r="A906" t="s">
        <v>21</v>
      </c>
      <c r="B906" t="s">
        <v>754</v>
      </c>
      <c r="C906" t="s">
        <v>755</v>
      </c>
      <c r="D906" t="str">
        <f t="shared" si="28"/>
        <v>Officials/Administrators</v>
      </c>
      <c r="E906" t="str">
        <f t="shared" si="29"/>
        <v/>
      </c>
      <c r="F906">
        <v>0.8</v>
      </c>
      <c r="G906" t="s">
        <v>34</v>
      </c>
    </row>
    <row r="907" spans="1:23" hidden="1" x14ac:dyDescent="0.25">
      <c r="A907" t="s">
        <v>21</v>
      </c>
      <c r="B907" t="s">
        <v>754</v>
      </c>
      <c r="C907" t="s">
        <v>755</v>
      </c>
      <c r="D907" t="str">
        <f t="shared" si="28"/>
        <v>Officials/Administrators</v>
      </c>
      <c r="E907" t="str">
        <f t="shared" si="29"/>
        <v/>
      </c>
      <c r="F907">
        <v>0.9</v>
      </c>
      <c r="G907" t="s">
        <v>35</v>
      </c>
    </row>
    <row r="908" spans="1:23" x14ac:dyDescent="0.25">
      <c r="A908" t="s">
        <v>21</v>
      </c>
      <c r="B908" t="s">
        <v>754</v>
      </c>
      <c r="C908" t="s">
        <v>755</v>
      </c>
      <c r="D908" t="str">
        <f t="shared" si="28"/>
        <v>Officials/Administrators</v>
      </c>
      <c r="E908" t="str">
        <f t="shared" si="29"/>
        <v>Total, both sexes</v>
      </c>
      <c r="F908">
        <v>1</v>
      </c>
      <c r="G908" t="s">
        <v>36</v>
      </c>
      <c r="H908" s="1">
        <v>39580</v>
      </c>
      <c r="I908" t="s">
        <v>756</v>
      </c>
      <c r="J908" s="1">
        <v>1325</v>
      </c>
      <c r="K908" t="s">
        <v>95</v>
      </c>
      <c r="L908" s="1">
        <v>32965</v>
      </c>
      <c r="M908" t="s">
        <v>757</v>
      </c>
      <c r="N908" s="1">
        <v>1740</v>
      </c>
      <c r="O908" t="s">
        <v>513</v>
      </c>
      <c r="P908">
        <v>95</v>
      </c>
      <c r="Q908" t="s">
        <v>241</v>
      </c>
      <c r="R908" s="1">
        <v>2560</v>
      </c>
      <c r="S908" t="s">
        <v>433</v>
      </c>
      <c r="T908">
        <v>10</v>
      </c>
      <c r="U908" t="s">
        <v>360</v>
      </c>
      <c r="V908">
        <v>885</v>
      </c>
      <c r="W908" t="s">
        <v>723</v>
      </c>
    </row>
    <row r="909" spans="1:23" hidden="1" x14ac:dyDescent="0.25">
      <c r="A909" t="s">
        <v>21</v>
      </c>
      <c r="B909" t="s">
        <v>754</v>
      </c>
      <c r="C909" t="s">
        <v>755</v>
      </c>
      <c r="D909" t="str">
        <f t="shared" si="28"/>
        <v>Officials/Administrators</v>
      </c>
      <c r="E909" t="str">
        <f t="shared" si="29"/>
        <v>Total, both sexes</v>
      </c>
      <c r="F909">
        <v>2</v>
      </c>
      <c r="G909" t="s">
        <v>45</v>
      </c>
      <c r="H909">
        <v>100</v>
      </c>
      <c r="I909" t="s">
        <v>46</v>
      </c>
      <c r="J909">
        <v>3.3</v>
      </c>
      <c r="K909" t="s">
        <v>47</v>
      </c>
      <c r="L909">
        <v>83.3</v>
      </c>
      <c r="M909" t="s">
        <v>81</v>
      </c>
      <c r="N909">
        <v>4.4000000000000004</v>
      </c>
      <c r="O909" t="s">
        <v>49</v>
      </c>
      <c r="P909">
        <v>0.2</v>
      </c>
      <c r="Q909" t="s">
        <v>46</v>
      </c>
      <c r="R909">
        <v>6.5</v>
      </c>
      <c r="S909" t="s">
        <v>51</v>
      </c>
      <c r="T909">
        <v>0</v>
      </c>
      <c r="U909" t="s">
        <v>46</v>
      </c>
      <c r="V909">
        <v>2.2000000000000002</v>
      </c>
      <c r="W909" t="s">
        <v>47</v>
      </c>
    </row>
    <row r="910" spans="1:23" hidden="1" x14ac:dyDescent="0.25">
      <c r="A910" t="s">
        <v>21</v>
      </c>
      <c r="B910" t="s">
        <v>754</v>
      </c>
      <c r="C910" t="s">
        <v>755</v>
      </c>
      <c r="D910" t="str">
        <f t="shared" si="28"/>
        <v>Officials/Administrators</v>
      </c>
      <c r="E910" t="str">
        <f t="shared" si="29"/>
        <v/>
      </c>
      <c r="F910">
        <v>2.9</v>
      </c>
      <c r="G910" t="s">
        <v>52</v>
      </c>
    </row>
    <row r="911" spans="1:23" x14ac:dyDescent="0.25">
      <c r="A911" t="s">
        <v>21</v>
      </c>
      <c r="B911" t="s">
        <v>754</v>
      </c>
      <c r="C911" t="s">
        <v>755</v>
      </c>
      <c r="D911" t="str">
        <f t="shared" si="28"/>
        <v>Officials/Administrators</v>
      </c>
      <c r="E911" t="str">
        <f t="shared" si="29"/>
        <v>Male</v>
      </c>
      <c r="F911">
        <v>3</v>
      </c>
      <c r="G911" t="s">
        <v>36</v>
      </c>
      <c r="H911" s="1">
        <v>20940</v>
      </c>
      <c r="I911" t="s">
        <v>758</v>
      </c>
      <c r="J911">
        <v>585</v>
      </c>
      <c r="K911" t="s">
        <v>535</v>
      </c>
      <c r="L911" s="1">
        <v>17680</v>
      </c>
      <c r="M911" t="s">
        <v>759</v>
      </c>
      <c r="N911">
        <v>700</v>
      </c>
      <c r="O911" t="s">
        <v>58</v>
      </c>
      <c r="P911">
        <v>60</v>
      </c>
      <c r="Q911" t="s">
        <v>128</v>
      </c>
      <c r="R911" s="1">
        <v>1430</v>
      </c>
      <c r="S911" t="s">
        <v>746</v>
      </c>
      <c r="T911">
        <v>10</v>
      </c>
      <c r="U911" t="s">
        <v>360</v>
      </c>
      <c r="V911">
        <v>475</v>
      </c>
      <c r="W911" t="s">
        <v>276</v>
      </c>
    </row>
    <row r="912" spans="1:23" hidden="1" x14ac:dyDescent="0.25">
      <c r="A912" t="s">
        <v>21</v>
      </c>
      <c r="B912" t="s">
        <v>754</v>
      </c>
      <c r="C912" t="s">
        <v>755</v>
      </c>
      <c r="D912" t="str">
        <f t="shared" si="28"/>
        <v>Officials/Administrators</v>
      </c>
      <c r="E912" t="str">
        <f t="shared" si="29"/>
        <v>Male</v>
      </c>
      <c r="F912">
        <v>4</v>
      </c>
      <c r="G912" t="s">
        <v>45</v>
      </c>
      <c r="H912">
        <v>52.9</v>
      </c>
      <c r="I912" t="s">
        <v>81</v>
      </c>
      <c r="J912">
        <v>1.5</v>
      </c>
      <c r="K912" t="s">
        <v>63</v>
      </c>
      <c r="L912">
        <v>44.7</v>
      </c>
      <c r="M912" t="s">
        <v>139</v>
      </c>
      <c r="N912">
        <v>1.8</v>
      </c>
      <c r="O912" t="s">
        <v>50</v>
      </c>
      <c r="P912">
        <v>0.2</v>
      </c>
      <c r="Q912" t="s">
        <v>46</v>
      </c>
      <c r="R912">
        <v>3.6</v>
      </c>
      <c r="S912" t="s">
        <v>49</v>
      </c>
      <c r="T912">
        <v>0</v>
      </c>
      <c r="U912" t="s">
        <v>46</v>
      </c>
      <c r="V912">
        <v>1.2</v>
      </c>
      <c r="W912" t="s">
        <v>63</v>
      </c>
    </row>
    <row r="913" spans="1:23" hidden="1" x14ac:dyDescent="0.25">
      <c r="A913" t="s">
        <v>21</v>
      </c>
      <c r="B913" t="s">
        <v>754</v>
      </c>
      <c r="C913" t="s">
        <v>755</v>
      </c>
      <c r="D913" t="str">
        <f t="shared" si="28"/>
        <v>Officials/Administrators</v>
      </c>
      <c r="E913" t="str">
        <f t="shared" si="29"/>
        <v/>
      </c>
      <c r="F913">
        <v>4.9000000000000004</v>
      </c>
      <c r="G913" t="s">
        <v>64</v>
      </c>
    </row>
    <row r="914" spans="1:23" x14ac:dyDescent="0.25">
      <c r="A914" t="s">
        <v>21</v>
      </c>
      <c r="B914" t="s">
        <v>754</v>
      </c>
      <c r="C914" t="s">
        <v>755</v>
      </c>
      <c r="D914" t="str">
        <f t="shared" si="28"/>
        <v>Officials/Administrators</v>
      </c>
      <c r="E914" t="str">
        <f t="shared" si="29"/>
        <v>Female</v>
      </c>
      <c r="F914">
        <v>5</v>
      </c>
      <c r="G914" t="s">
        <v>36</v>
      </c>
      <c r="H914" s="1">
        <v>18640</v>
      </c>
      <c r="I914" t="s">
        <v>179</v>
      </c>
      <c r="J914">
        <v>740</v>
      </c>
      <c r="K914" t="s">
        <v>230</v>
      </c>
      <c r="L914" s="1">
        <v>15285</v>
      </c>
      <c r="M914" t="s">
        <v>760</v>
      </c>
      <c r="N914" s="1">
        <v>1040</v>
      </c>
      <c r="O914" t="s">
        <v>580</v>
      </c>
      <c r="P914">
        <v>35</v>
      </c>
      <c r="Q914" t="s">
        <v>147</v>
      </c>
      <c r="R914" s="1">
        <v>1130</v>
      </c>
      <c r="S914" t="s">
        <v>670</v>
      </c>
      <c r="T914">
        <v>0</v>
      </c>
      <c r="U914" t="s">
        <v>88</v>
      </c>
      <c r="V914">
        <v>410</v>
      </c>
      <c r="W914" t="s">
        <v>563</v>
      </c>
    </row>
    <row r="915" spans="1:23" hidden="1" x14ac:dyDescent="0.25">
      <c r="A915" t="s">
        <v>21</v>
      </c>
      <c r="B915" t="s">
        <v>754</v>
      </c>
      <c r="C915" t="s">
        <v>755</v>
      </c>
      <c r="D915" t="str">
        <f t="shared" si="28"/>
        <v>Officials/Administrators</v>
      </c>
      <c r="E915" t="str">
        <f t="shared" si="29"/>
        <v>Female</v>
      </c>
      <c r="F915">
        <v>6</v>
      </c>
      <c r="G915" t="s">
        <v>45</v>
      </c>
      <c r="H915">
        <v>47.1</v>
      </c>
      <c r="I915" t="s">
        <v>81</v>
      </c>
      <c r="J915">
        <v>1.9</v>
      </c>
      <c r="K915" t="s">
        <v>50</v>
      </c>
      <c r="L915">
        <v>38.6</v>
      </c>
      <c r="M915" t="s">
        <v>89</v>
      </c>
      <c r="N915">
        <v>2.6</v>
      </c>
      <c r="O915" t="s">
        <v>47</v>
      </c>
      <c r="P915">
        <v>0.1</v>
      </c>
      <c r="Q915" t="s">
        <v>46</v>
      </c>
      <c r="R915">
        <v>2.9</v>
      </c>
      <c r="S915" t="s">
        <v>47</v>
      </c>
      <c r="T915">
        <v>0</v>
      </c>
      <c r="U915" t="s">
        <v>46</v>
      </c>
      <c r="V915">
        <v>1</v>
      </c>
      <c r="W915" t="s">
        <v>63</v>
      </c>
    </row>
    <row r="916" spans="1:23" hidden="1" x14ac:dyDescent="0.25">
      <c r="A916" t="s">
        <v>21</v>
      </c>
      <c r="B916" t="s">
        <v>754</v>
      </c>
      <c r="C916" t="s">
        <v>755</v>
      </c>
      <c r="D916" t="str">
        <f t="shared" si="28"/>
        <v>Professionals</v>
      </c>
      <c r="E916" t="str">
        <f t="shared" si="29"/>
        <v/>
      </c>
      <c r="F916">
        <v>6.8</v>
      </c>
      <c r="G916" t="s">
        <v>72</v>
      </c>
    </row>
    <row r="917" spans="1:23" hidden="1" x14ac:dyDescent="0.25">
      <c r="A917" t="s">
        <v>21</v>
      </c>
      <c r="B917" t="s">
        <v>754</v>
      </c>
      <c r="C917" t="s">
        <v>755</v>
      </c>
      <c r="D917" t="str">
        <f t="shared" si="28"/>
        <v>Professionals</v>
      </c>
      <c r="E917" t="str">
        <f t="shared" si="29"/>
        <v/>
      </c>
      <c r="F917">
        <v>6.9</v>
      </c>
      <c r="G917" t="s">
        <v>35</v>
      </c>
    </row>
    <row r="918" spans="1:23" x14ac:dyDescent="0.25">
      <c r="A918" t="s">
        <v>21</v>
      </c>
      <c r="B918" t="s">
        <v>754</v>
      </c>
      <c r="C918" t="s">
        <v>755</v>
      </c>
      <c r="D918" t="str">
        <f t="shared" si="28"/>
        <v>Professionals</v>
      </c>
      <c r="E918" t="str">
        <f t="shared" si="29"/>
        <v>Total, both sexes</v>
      </c>
      <c r="F918">
        <v>7</v>
      </c>
      <c r="G918" t="s">
        <v>36</v>
      </c>
      <c r="H918" s="1">
        <v>76355</v>
      </c>
      <c r="I918" t="s">
        <v>761</v>
      </c>
      <c r="J918" s="1">
        <v>2335</v>
      </c>
      <c r="K918" t="s">
        <v>496</v>
      </c>
      <c r="L918" s="1">
        <v>60350</v>
      </c>
      <c r="M918" t="s">
        <v>762</v>
      </c>
      <c r="N918" s="1">
        <v>4125</v>
      </c>
      <c r="O918" t="s">
        <v>763</v>
      </c>
      <c r="P918">
        <v>205</v>
      </c>
      <c r="Q918" t="s">
        <v>254</v>
      </c>
      <c r="R918" s="1">
        <v>7485</v>
      </c>
      <c r="S918" t="s">
        <v>722</v>
      </c>
      <c r="T918">
        <v>10</v>
      </c>
      <c r="U918" t="s">
        <v>145</v>
      </c>
      <c r="V918" s="1">
        <v>1840</v>
      </c>
      <c r="W918" t="s">
        <v>514</v>
      </c>
    </row>
    <row r="919" spans="1:23" hidden="1" x14ac:dyDescent="0.25">
      <c r="A919" t="s">
        <v>21</v>
      </c>
      <c r="B919" t="s">
        <v>754</v>
      </c>
      <c r="C919" t="s">
        <v>755</v>
      </c>
      <c r="D919" t="str">
        <f t="shared" si="28"/>
        <v>Professionals</v>
      </c>
      <c r="E919" t="str">
        <f t="shared" si="29"/>
        <v>Total, both sexes</v>
      </c>
      <c r="F919">
        <v>8</v>
      </c>
      <c r="G919" t="s">
        <v>45</v>
      </c>
      <c r="H919">
        <v>100</v>
      </c>
      <c r="I919" t="s">
        <v>46</v>
      </c>
      <c r="J919">
        <v>3.1</v>
      </c>
      <c r="K919" t="s">
        <v>50</v>
      </c>
      <c r="L919">
        <v>79</v>
      </c>
      <c r="M919" t="s">
        <v>51</v>
      </c>
      <c r="N919">
        <v>5.4</v>
      </c>
      <c r="O919" t="s">
        <v>123</v>
      </c>
      <c r="P919">
        <v>0.3</v>
      </c>
      <c r="Q919" t="s">
        <v>46</v>
      </c>
      <c r="R919">
        <v>9.8000000000000007</v>
      </c>
      <c r="S919" t="s">
        <v>49</v>
      </c>
      <c r="T919">
        <v>0</v>
      </c>
      <c r="U919" t="s">
        <v>46</v>
      </c>
      <c r="V919">
        <v>2.4</v>
      </c>
      <c r="W919" t="s">
        <v>63</v>
      </c>
    </row>
    <row r="920" spans="1:23" hidden="1" x14ac:dyDescent="0.25">
      <c r="A920" t="s">
        <v>21</v>
      </c>
      <c r="B920" t="s">
        <v>754</v>
      </c>
      <c r="C920" t="s">
        <v>755</v>
      </c>
      <c r="D920" t="str">
        <f t="shared" si="28"/>
        <v>Professionals</v>
      </c>
      <c r="E920" t="str">
        <f t="shared" si="29"/>
        <v/>
      </c>
      <c r="F920">
        <v>8.9</v>
      </c>
      <c r="G920" t="s">
        <v>52</v>
      </c>
    </row>
    <row r="921" spans="1:23" x14ac:dyDescent="0.25">
      <c r="A921" t="s">
        <v>21</v>
      </c>
      <c r="B921" t="s">
        <v>754</v>
      </c>
      <c r="C921" t="s">
        <v>755</v>
      </c>
      <c r="D921" t="str">
        <f t="shared" si="28"/>
        <v>Professionals</v>
      </c>
      <c r="E921" t="str">
        <f t="shared" si="29"/>
        <v>Male</v>
      </c>
      <c r="F921">
        <v>9</v>
      </c>
      <c r="G921" t="s">
        <v>36</v>
      </c>
      <c r="H921" s="1">
        <v>33850</v>
      </c>
      <c r="I921" t="s">
        <v>764</v>
      </c>
      <c r="J921">
        <v>920</v>
      </c>
      <c r="K921" t="s">
        <v>172</v>
      </c>
      <c r="L921" s="1">
        <v>26330</v>
      </c>
      <c r="M921" t="s">
        <v>541</v>
      </c>
      <c r="N921" s="1">
        <v>2075</v>
      </c>
      <c r="O921" t="s">
        <v>765</v>
      </c>
      <c r="P921">
        <v>50</v>
      </c>
      <c r="Q921" t="s">
        <v>251</v>
      </c>
      <c r="R921" s="1">
        <v>3600</v>
      </c>
      <c r="S921" t="s">
        <v>733</v>
      </c>
      <c r="T921">
        <v>10</v>
      </c>
      <c r="U921" t="s">
        <v>145</v>
      </c>
      <c r="V921">
        <v>860</v>
      </c>
      <c r="W921" t="s">
        <v>267</v>
      </c>
    </row>
    <row r="922" spans="1:23" hidden="1" x14ac:dyDescent="0.25">
      <c r="A922" t="s">
        <v>21</v>
      </c>
      <c r="B922" t="s">
        <v>754</v>
      </c>
      <c r="C922" t="s">
        <v>755</v>
      </c>
      <c r="D922" t="str">
        <f t="shared" si="28"/>
        <v>Professionals</v>
      </c>
      <c r="E922" t="str">
        <f t="shared" si="29"/>
        <v>Male</v>
      </c>
      <c r="F922">
        <v>10</v>
      </c>
      <c r="G922" t="s">
        <v>45</v>
      </c>
      <c r="H922">
        <v>44.3</v>
      </c>
      <c r="I922" t="s">
        <v>51</v>
      </c>
      <c r="J922">
        <v>1.2</v>
      </c>
      <c r="K922" t="s">
        <v>62</v>
      </c>
      <c r="L922">
        <v>34.5</v>
      </c>
      <c r="M922" t="s">
        <v>51</v>
      </c>
      <c r="N922">
        <v>2.7</v>
      </c>
      <c r="O922" t="s">
        <v>47</v>
      </c>
      <c r="P922">
        <v>0.1</v>
      </c>
      <c r="Q922" t="s">
        <v>46</v>
      </c>
      <c r="R922">
        <v>4.7</v>
      </c>
      <c r="S922" t="s">
        <v>50</v>
      </c>
      <c r="T922">
        <v>0</v>
      </c>
      <c r="U922" t="s">
        <v>46</v>
      </c>
      <c r="V922">
        <v>1.1000000000000001</v>
      </c>
      <c r="W922" t="s">
        <v>63</v>
      </c>
    </row>
    <row r="923" spans="1:23" hidden="1" x14ac:dyDescent="0.25">
      <c r="A923" t="s">
        <v>21</v>
      </c>
      <c r="B923" t="s">
        <v>754</v>
      </c>
      <c r="C923" t="s">
        <v>755</v>
      </c>
      <c r="D923" t="str">
        <f t="shared" si="28"/>
        <v>Professionals</v>
      </c>
      <c r="E923" t="str">
        <f t="shared" si="29"/>
        <v/>
      </c>
      <c r="F923">
        <v>10.9</v>
      </c>
      <c r="G923" t="s">
        <v>64</v>
      </c>
    </row>
    <row r="924" spans="1:23" x14ac:dyDescent="0.25">
      <c r="A924" t="s">
        <v>21</v>
      </c>
      <c r="B924" t="s">
        <v>754</v>
      </c>
      <c r="C924" t="s">
        <v>755</v>
      </c>
      <c r="D924" t="str">
        <f t="shared" si="28"/>
        <v>Professionals</v>
      </c>
      <c r="E924" t="str">
        <f t="shared" si="29"/>
        <v>Female</v>
      </c>
      <c r="F924">
        <v>11</v>
      </c>
      <c r="G924" t="s">
        <v>36</v>
      </c>
      <c r="H924" s="1">
        <v>42505</v>
      </c>
      <c r="I924" t="s">
        <v>766</v>
      </c>
      <c r="J924" s="1">
        <v>1415</v>
      </c>
      <c r="K924" t="s">
        <v>410</v>
      </c>
      <c r="L924" s="1">
        <v>34020</v>
      </c>
      <c r="M924" t="s">
        <v>767</v>
      </c>
      <c r="N924" s="1">
        <v>2045</v>
      </c>
      <c r="O924" t="s">
        <v>134</v>
      </c>
      <c r="P924">
        <v>160</v>
      </c>
      <c r="Q924" t="s">
        <v>218</v>
      </c>
      <c r="R924" s="1">
        <v>3885</v>
      </c>
      <c r="S924" t="s">
        <v>436</v>
      </c>
      <c r="T924">
        <v>0</v>
      </c>
      <c r="U924" t="s">
        <v>88</v>
      </c>
      <c r="V924">
        <v>980</v>
      </c>
      <c r="W924" t="s">
        <v>230</v>
      </c>
    </row>
    <row r="925" spans="1:23" hidden="1" x14ac:dyDescent="0.25">
      <c r="A925" t="s">
        <v>21</v>
      </c>
      <c r="B925" t="s">
        <v>754</v>
      </c>
      <c r="C925" t="s">
        <v>755</v>
      </c>
      <c r="D925" t="str">
        <f t="shared" si="28"/>
        <v>Professionals</v>
      </c>
      <c r="E925" t="str">
        <f t="shared" si="29"/>
        <v>Female</v>
      </c>
      <c r="F925">
        <v>12</v>
      </c>
      <c r="G925" t="s">
        <v>45</v>
      </c>
      <c r="H925">
        <v>55.7</v>
      </c>
      <c r="I925" t="s">
        <v>51</v>
      </c>
      <c r="J925">
        <v>1.9</v>
      </c>
      <c r="K925" t="s">
        <v>63</v>
      </c>
      <c r="L925">
        <v>44.6</v>
      </c>
      <c r="M925" t="s">
        <v>51</v>
      </c>
      <c r="N925">
        <v>2.7</v>
      </c>
      <c r="O925" t="s">
        <v>50</v>
      </c>
      <c r="P925">
        <v>0.2</v>
      </c>
      <c r="Q925" t="s">
        <v>46</v>
      </c>
      <c r="R925">
        <v>5.0999999999999996</v>
      </c>
      <c r="S925" t="s">
        <v>50</v>
      </c>
      <c r="T925">
        <v>0</v>
      </c>
      <c r="U925" t="s">
        <v>46</v>
      </c>
      <c r="V925">
        <v>1.3</v>
      </c>
      <c r="W925" t="s">
        <v>62</v>
      </c>
    </row>
    <row r="926" spans="1:23" hidden="1" x14ac:dyDescent="0.25">
      <c r="A926" t="s">
        <v>21</v>
      </c>
      <c r="B926" t="s">
        <v>754</v>
      </c>
      <c r="C926" t="s">
        <v>755</v>
      </c>
      <c r="D926" t="str">
        <f t="shared" si="28"/>
        <v>Technicians</v>
      </c>
      <c r="E926" t="str">
        <f t="shared" si="29"/>
        <v/>
      </c>
      <c r="F926">
        <v>12.8</v>
      </c>
      <c r="G926" t="s">
        <v>97</v>
      </c>
    </row>
    <row r="927" spans="1:23" hidden="1" x14ac:dyDescent="0.25">
      <c r="A927" t="s">
        <v>21</v>
      </c>
      <c r="B927" t="s">
        <v>754</v>
      </c>
      <c r="C927" t="s">
        <v>755</v>
      </c>
      <c r="D927" t="str">
        <f t="shared" si="28"/>
        <v>Technicians</v>
      </c>
      <c r="E927" t="str">
        <f t="shared" si="29"/>
        <v/>
      </c>
      <c r="F927">
        <v>12.9</v>
      </c>
      <c r="G927" t="s">
        <v>35</v>
      </c>
    </row>
    <row r="928" spans="1:23" x14ac:dyDescent="0.25">
      <c r="A928" t="s">
        <v>21</v>
      </c>
      <c r="B928" t="s">
        <v>754</v>
      </c>
      <c r="C928" t="s">
        <v>755</v>
      </c>
      <c r="D928" t="str">
        <f t="shared" si="28"/>
        <v>Technicians</v>
      </c>
      <c r="E928" t="str">
        <f t="shared" si="29"/>
        <v>Total, both sexes</v>
      </c>
      <c r="F928">
        <v>13</v>
      </c>
      <c r="G928" t="s">
        <v>36</v>
      </c>
      <c r="H928" s="1">
        <v>24390</v>
      </c>
      <c r="I928" t="s">
        <v>768</v>
      </c>
      <c r="J928" s="1">
        <v>1680</v>
      </c>
      <c r="K928" t="s">
        <v>250</v>
      </c>
      <c r="L928" s="1">
        <v>12800</v>
      </c>
      <c r="M928" t="s">
        <v>769</v>
      </c>
      <c r="N928" s="1">
        <v>3105</v>
      </c>
      <c r="O928" t="s">
        <v>770</v>
      </c>
      <c r="P928">
        <v>135</v>
      </c>
      <c r="Q928" t="s">
        <v>258</v>
      </c>
      <c r="R928" s="1">
        <v>6210</v>
      </c>
      <c r="S928" t="s">
        <v>771</v>
      </c>
      <c r="T928">
        <v>0</v>
      </c>
      <c r="U928" t="s">
        <v>88</v>
      </c>
      <c r="V928">
        <v>455</v>
      </c>
      <c r="W928" t="s">
        <v>563</v>
      </c>
    </row>
    <row r="929" spans="1:23" hidden="1" x14ac:dyDescent="0.25">
      <c r="A929" t="s">
        <v>21</v>
      </c>
      <c r="B929" t="s">
        <v>754</v>
      </c>
      <c r="C929" t="s">
        <v>755</v>
      </c>
      <c r="D929" t="str">
        <f t="shared" si="28"/>
        <v>Technicians</v>
      </c>
      <c r="E929" t="str">
        <f t="shared" si="29"/>
        <v>Total, both sexes</v>
      </c>
      <c r="F929">
        <v>14</v>
      </c>
      <c r="G929" t="s">
        <v>45</v>
      </c>
      <c r="H929">
        <v>100</v>
      </c>
      <c r="I929" t="s">
        <v>46</v>
      </c>
      <c r="J929">
        <v>6.9</v>
      </c>
      <c r="K929" t="s">
        <v>106</v>
      </c>
      <c r="L929">
        <v>52.5</v>
      </c>
      <c r="M929" t="s">
        <v>238</v>
      </c>
      <c r="N929">
        <v>12.7</v>
      </c>
      <c r="O929" t="s">
        <v>60</v>
      </c>
      <c r="P929">
        <v>0.6</v>
      </c>
      <c r="Q929" t="s">
        <v>63</v>
      </c>
      <c r="R929">
        <v>25.5</v>
      </c>
      <c r="S929" t="s">
        <v>61</v>
      </c>
      <c r="T929">
        <v>0</v>
      </c>
      <c r="U929" t="s">
        <v>46</v>
      </c>
      <c r="V929">
        <v>1.9</v>
      </c>
      <c r="W929" t="s">
        <v>47</v>
      </c>
    </row>
    <row r="930" spans="1:23" hidden="1" x14ac:dyDescent="0.25">
      <c r="A930" t="s">
        <v>21</v>
      </c>
      <c r="B930" t="s">
        <v>754</v>
      </c>
      <c r="C930" t="s">
        <v>755</v>
      </c>
      <c r="D930" t="str">
        <f t="shared" si="28"/>
        <v>Technicians</v>
      </c>
      <c r="E930" t="str">
        <f t="shared" si="29"/>
        <v/>
      </c>
      <c r="F930">
        <v>14.9</v>
      </c>
      <c r="G930" t="s">
        <v>52</v>
      </c>
    </row>
    <row r="931" spans="1:23" x14ac:dyDescent="0.25">
      <c r="A931" t="s">
        <v>21</v>
      </c>
      <c r="B931" t="s">
        <v>754</v>
      </c>
      <c r="C931" t="s">
        <v>755</v>
      </c>
      <c r="D931" t="str">
        <f t="shared" si="28"/>
        <v>Technicians</v>
      </c>
      <c r="E931" t="str">
        <f t="shared" si="29"/>
        <v>Male</v>
      </c>
      <c r="F931">
        <v>15</v>
      </c>
      <c r="G931" t="s">
        <v>36</v>
      </c>
      <c r="H931" s="1">
        <v>13575</v>
      </c>
      <c r="I931" t="s">
        <v>772</v>
      </c>
      <c r="J931" s="1">
        <v>1070</v>
      </c>
      <c r="K931" t="s">
        <v>402</v>
      </c>
      <c r="L931" s="1">
        <v>6915</v>
      </c>
      <c r="M931" t="s">
        <v>246</v>
      </c>
      <c r="N931" s="1">
        <v>1940</v>
      </c>
      <c r="O931" t="s">
        <v>773</v>
      </c>
      <c r="P931">
        <v>70</v>
      </c>
      <c r="Q931" t="s">
        <v>281</v>
      </c>
      <c r="R931" s="1">
        <v>3445</v>
      </c>
      <c r="S931" t="s">
        <v>452</v>
      </c>
      <c r="T931">
        <v>0</v>
      </c>
      <c r="U931" t="s">
        <v>88</v>
      </c>
      <c r="V931">
        <v>140</v>
      </c>
      <c r="W931" t="s">
        <v>504</v>
      </c>
    </row>
    <row r="932" spans="1:23" hidden="1" x14ac:dyDescent="0.25">
      <c r="A932" t="s">
        <v>21</v>
      </c>
      <c r="B932" t="s">
        <v>754</v>
      </c>
      <c r="C932" t="s">
        <v>755</v>
      </c>
      <c r="D932" t="str">
        <f t="shared" si="28"/>
        <v>Technicians</v>
      </c>
      <c r="E932" t="str">
        <f t="shared" si="29"/>
        <v>Male</v>
      </c>
      <c r="F932">
        <v>16</v>
      </c>
      <c r="G932" t="s">
        <v>45</v>
      </c>
      <c r="H932">
        <v>55.7</v>
      </c>
      <c r="I932" t="s">
        <v>60</v>
      </c>
      <c r="J932">
        <v>4.4000000000000004</v>
      </c>
      <c r="K932" t="s">
        <v>115</v>
      </c>
      <c r="L932">
        <v>28.4</v>
      </c>
      <c r="M932" t="s">
        <v>261</v>
      </c>
      <c r="N932">
        <v>8</v>
      </c>
      <c r="O932" t="s">
        <v>139</v>
      </c>
      <c r="P932">
        <v>0.3</v>
      </c>
      <c r="Q932" t="s">
        <v>62</v>
      </c>
      <c r="R932">
        <v>14.1</v>
      </c>
      <c r="S932" t="s">
        <v>48</v>
      </c>
      <c r="T932">
        <v>0</v>
      </c>
      <c r="U932" t="s">
        <v>46</v>
      </c>
      <c r="V932">
        <v>0.6</v>
      </c>
      <c r="W932" t="s">
        <v>63</v>
      </c>
    </row>
    <row r="933" spans="1:23" hidden="1" x14ac:dyDescent="0.25">
      <c r="A933" t="s">
        <v>21</v>
      </c>
      <c r="B933" t="s">
        <v>754</v>
      </c>
      <c r="C933" t="s">
        <v>755</v>
      </c>
      <c r="D933" t="str">
        <f t="shared" si="28"/>
        <v>Technicians</v>
      </c>
      <c r="E933" t="str">
        <f t="shared" si="29"/>
        <v/>
      </c>
      <c r="F933">
        <v>16.899999999999999</v>
      </c>
      <c r="G933" t="s">
        <v>64</v>
      </c>
    </row>
    <row r="934" spans="1:23" x14ac:dyDescent="0.25">
      <c r="A934" t="s">
        <v>21</v>
      </c>
      <c r="B934" t="s">
        <v>754</v>
      </c>
      <c r="C934" t="s">
        <v>755</v>
      </c>
      <c r="D934" t="str">
        <f t="shared" si="28"/>
        <v>Technicians</v>
      </c>
      <c r="E934" t="str">
        <f t="shared" si="29"/>
        <v>Female</v>
      </c>
      <c r="F934">
        <v>17</v>
      </c>
      <c r="G934" t="s">
        <v>36</v>
      </c>
      <c r="H934" s="1">
        <v>10815</v>
      </c>
      <c r="I934" t="s">
        <v>774</v>
      </c>
      <c r="J934">
        <v>610</v>
      </c>
      <c r="K934" t="s">
        <v>640</v>
      </c>
      <c r="L934" s="1">
        <v>5885</v>
      </c>
      <c r="M934" t="s">
        <v>775</v>
      </c>
      <c r="N934" s="1">
        <v>1165</v>
      </c>
      <c r="O934" t="s">
        <v>776</v>
      </c>
      <c r="P934">
        <v>65</v>
      </c>
      <c r="Q934" t="s">
        <v>94</v>
      </c>
      <c r="R934" s="1">
        <v>2770</v>
      </c>
      <c r="S934" t="s">
        <v>389</v>
      </c>
      <c r="T934">
        <v>0</v>
      </c>
      <c r="U934" t="s">
        <v>88</v>
      </c>
      <c r="V934">
        <v>320</v>
      </c>
      <c r="W934" t="s">
        <v>643</v>
      </c>
    </row>
    <row r="935" spans="1:23" hidden="1" x14ac:dyDescent="0.25">
      <c r="A935" t="s">
        <v>21</v>
      </c>
      <c r="B935" t="s">
        <v>754</v>
      </c>
      <c r="C935" t="s">
        <v>755</v>
      </c>
      <c r="D935" t="str">
        <f t="shared" si="28"/>
        <v>Technicians</v>
      </c>
      <c r="E935" t="str">
        <f t="shared" si="29"/>
        <v>Female</v>
      </c>
      <c r="F935">
        <v>18</v>
      </c>
      <c r="G935" t="s">
        <v>45</v>
      </c>
      <c r="H935">
        <v>44.3</v>
      </c>
      <c r="I935" t="s">
        <v>60</v>
      </c>
      <c r="J935">
        <v>2.5</v>
      </c>
      <c r="K935" t="s">
        <v>49</v>
      </c>
      <c r="L935">
        <v>24.1</v>
      </c>
      <c r="M935" t="s">
        <v>107</v>
      </c>
      <c r="N935">
        <v>4.8</v>
      </c>
      <c r="O935" t="s">
        <v>106</v>
      </c>
      <c r="P935">
        <v>0.3</v>
      </c>
      <c r="Q935" t="s">
        <v>62</v>
      </c>
      <c r="R935">
        <v>11.4</v>
      </c>
      <c r="S935" t="s">
        <v>81</v>
      </c>
      <c r="T935">
        <v>0</v>
      </c>
      <c r="U935" t="s">
        <v>46</v>
      </c>
      <c r="V935">
        <v>1.3</v>
      </c>
      <c r="W935" t="s">
        <v>50</v>
      </c>
    </row>
    <row r="936" spans="1:23" hidden="1" x14ac:dyDescent="0.25">
      <c r="A936" t="s">
        <v>21</v>
      </c>
      <c r="B936" t="s">
        <v>754</v>
      </c>
      <c r="C936" t="s">
        <v>755</v>
      </c>
      <c r="D936" t="str">
        <f t="shared" si="28"/>
        <v>Protective service: Sworn</v>
      </c>
      <c r="E936" t="str">
        <f t="shared" si="29"/>
        <v/>
      </c>
      <c r="F936">
        <v>18.8</v>
      </c>
      <c r="G936" t="s">
        <v>124</v>
      </c>
    </row>
    <row r="937" spans="1:23" hidden="1" x14ac:dyDescent="0.25">
      <c r="A937" t="s">
        <v>21</v>
      </c>
      <c r="B937" t="s">
        <v>754</v>
      </c>
      <c r="C937" t="s">
        <v>755</v>
      </c>
      <c r="D937" t="str">
        <f t="shared" si="28"/>
        <v>Protective service: Sworn</v>
      </c>
      <c r="E937" t="str">
        <f t="shared" si="29"/>
        <v/>
      </c>
      <c r="F937">
        <v>18.899999999999999</v>
      </c>
      <c r="G937" t="s">
        <v>35</v>
      </c>
    </row>
    <row r="938" spans="1:23" x14ac:dyDescent="0.25">
      <c r="A938" t="s">
        <v>21</v>
      </c>
      <c r="B938" t="s">
        <v>754</v>
      </c>
      <c r="C938" t="s">
        <v>755</v>
      </c>
      <c r="D938" t="str">
        <f t="shared" si="28"/>
        <v>Protective service: Sworn</v>
      </c>
      <c r="E938" t="str">
        <f t="shared" si="29"/>
        <v>Total, both sexes</v>
      </c>
      <c r="F938">
        <v>19</v>
      </c>
      <c r="G938" t="s">
        <v>36</v>
      </c>
      <c r="H938" s="1">
        <v>3755</v>
      </c>
      <c r="I938" t="s">
        <v>348</v>
      </c>
      <c r="J938">
        <v>245</v>
      </c>
      <c r="K938" t="s">
        <v>307</v>
      </c>
      <c r="L938" s="1">
        <v>2230</v>
      </c>
      <c r="M938" t="s">
        <v>437</v>
      </c>
      <c r="N938">
        <v>790</v>
      </c>
      <c r="O938" t="s">
        <v>176</v>
      </c>
      <c r="P938">
        <v>40</v>
      </c>
      <c r="Q938" t="s">
        <v>251</v>
      </c>
      <c r="R938">
        <v>395</v>
      </c>
      <c r="S938" t="s">
        <v>244</v>
      </c>
      <c r="T938">
        <v>0</v>
      </c>
      <c r="U938" t="s">
        <v>88</v>
      </c>
      <c r="V938">
        <v>65</v>
      </c>
      <c r="W938" t="s">
        <v>168</v>
      </c>
    </row>
    <row r="939" spans="1:23" hidden="1" x14ac:dyDescent="0.25">
      <c r="A939" t="s">
        <v>21</v>
      </c>
      <c r="B939" t="s">
        <v>754</v>
      </c>
      <c r="C939" t="s">
        <v>755</v>
      </c>
      <c r="D939" t="str">
        <f t="shared" si="28"/>
        <v>Protective service: Sworn</v>
      </c>
      <c r="E939" t="str">
        <f t="shared" si="29"/>
        <v>Total, both sexes</v>
      </c>
      <c r="F939">
        <v>20</v>
      </c>
      <c r="G939" t="s">
        <v>45</v>
      </c>
      <c r="H939">
        <v>100</v>
      </c>
      <c r="I939" t="s">
        <v>47</v>
      </c>
      <c r="J939">
        <v>6.5</v>
      </c>
      <c r="K939" t="s">
        <v>256</v>
      </c>
      <c r="L939">
        <v>59.4</v>
      </c>
      <c r="M939" t="s">
        <v>689</v>
      </c>
      <c r="N939">
        <v>21</v>
      </c>
      <c r="O939" t="s">
        <v>264</v>
      </c>
      <c r="P939">
        <v>1.1000000000000001</v>
      </c>
      <c r="Q939" t="s">
        <v>149</v>
      </c>
      <c r="R939">
        <v>10.5</v>
      </c>
      <c r="S939" t="s">
        <v>455</v>
      </c>
      <c r="T939">
        <v>0</v>
      </c>
      <c r="U939" t="s">
        <v>47</v>
      </c>
      <c r="V939">
        <v>1.7</v>
      </c>
      <c r="W939" t="s">
        <v>106</v>
      </c>
    </row>
    <row r="940" spans="1:23" hidden="1" x14ac:dyDescent="0.25">
      <c r="A940" t="s">
        <v>21</v>
      </c>
      <c r="B940" t="s">
        <v>754</v>
      </c>
      <c r="C940" t="s">
        <v>755</v>
      </c>
      <c r="D940" t="str">
        <f t="shared" si="28"/>
        <v>Protective service: Sworn</v>
      </c>
      <c r="E940" t="str">
        <f t="shared" si="29"/>
        <v/>
      </c>
      <c r="F940">
        <v>20.9</v>
      </c>
      <c r="G940" t="s">
        <v>52</v>
      </c>
    </row>
    <row r="941" spans="1:23" x14ac:dyDescent="0.25">
      <c r="A941" t="s">
        <v>21</v>
      </c>
      <c r="B941" t="s">
        <v>754</v>
      </c>
      <c r="C941" t="s">
        <v>755</v>
      </c>
      <c r="D941" t="str">
        <f t="shared" si="28"/>
        <v>Protective service: Sworn</v>
      </c>
      <c r="E941" t="str">
        <f t="shared" si="29"/>
        <v>Male</v>
      </c>
      <c r="F941">
        <v>21</v>
      </c>
      <c r="G941" t="s">
        <v>36</v>
      </c>
      <c r="H941" s="1">
        <v>2840</v>
      </c>
      <c r="I941" t="s">
        <v>777</v>
      </c>
      <c r="J941">
        <v>140</v>
      </c>
      <c r="K941" t="s">
        <v>247</v>
      </c>
      <c r="L941" s="1">
        <v>1710</v>
      </c>
      <c r="M941" t="s">
        <v>357</v>
      </c>
      <c r="N941">
        <v>605</v>
      </c>
      <c r="O941" t="s">
        <v>723</v>
      </c>
      <c r="P941">
        <v>20</v>
      </c>
      <c r="Q941" t="s">
        <v>263</v>
      </c>
      <c r="R941">
        <v>310</v>
      </c>
      <c r="S941" t="s">
        <v>70</v>
      </c>
      <c r="T941">
        <v>0</v>
      </c>
      <c r="U941" t="s">
        <v>88</v>
      </c>
      <c r="V941">
        <v>50</v>
      </c>
      <c r="W941" t="s">
        <v>255</v>
      </c>
    </row>
    <row r="942" spans="1:23" hidden="1" x14ac:dyDescent="0.25">
      <c r="A942" t="s">
        <v>21</v>
      </c>
      <c r="B942" t="s">
        <v>754</v>
      </c>
      <c r="C942" t="s">
        <v>755</v>
      </c>
      <c r="D942" t="str">
        <f t="shared" si="28"/>
        <v>Protective service: Sworn</v>
      </c>
      <c r="E942" t="str">
        <f t="shared" si="29"/>
        <v>Male</v>
      </c>
      <c r="F942">
        <v>22</v>
      </c>
      <c r="G942" t="s">
        <v>45</v>
      </c>
      <c r="H942">
        <v>75.599999999999994</v>
      </c>
      <c r="I942" t="s">
        <v>689</v>
      </c>
      <c r="J942">
        <v>3.7</v>
      </c>
      <c r="K942" t="s">
        <v>61</v>
      </c>
      <c r="L942">
        <v>45.5</v>
      </c>
      <c r="M942" t="s">
        <v>458</v>
      </c>
      <c r="N942">
        <v>16.100000000000001</v>
      </c>
      <c r="O942" t="s">
        <v>264</v>
      </c>
      <c r="P942">
        <v>0.5</v>
      </c>
      <c r="Q942" t="s">
        <v>123</v>
      </c>
      <c r="R942">
        <v>8.3000000000000007</v>
      </c>
      <c r="S942" t="s">
        <v>355</v>
      </c>
      <c r="T942">
        <v>0</v>
      </c>
      <c r="U942" t="s">
        <v>47</v>
      </c>
      <c r="V942">
        <v>1.3</v>
      </c>
      <c r="W942" t="s">
        <v>149</v>
      </c>
    </row>
    <row r="943" spans="1:23" hidden="1" x14ac:dyDescent="0.25">
      <c r="A943" t="s">
        <v>21</v>
      </c>
      <c r="B943" t="s">
        <v>754</v>
      </c>
      <c r="C943" t="s">
        <v>755</v>
      </c>
      <c r="D943" t="str">
        <f t="shared" si="28"/>
        <v>Protective service: Sworn</v>
      </c>
      <c r="E943" t="str">
        <f t="shared" si="29"/>
        <v/>
      </c>
      <c r="F943">
        <v>22.9</v>
      </c>
      <c r="G943" t="s">
        <v>64</v>
      </c>
    </row>
    <row r="944" spans="1:23" x14ac:dyDescent="0.25">
      <c r="A944" t="s">
        <v>21</v>
      </c>
      <c r="B944" t="s">
        <v>754</v>
      </c>
      <c r="C944" t="s">
        <v>755</v>
      </c>
      <c r="D944" t="str">
        <f t="shared" si="28"/>
        <v>Protective service: Sworn</v>
      </c>
      <c r="E944" t="str">
        <f t="shared" si="29"/>
        <v>Female</v>
      </c>
      <c r="F944">
        <v>23</v>
      </c>
      <c r="G944" t="s">
        <v>36</v>
      </c>
      <c r="H944">
        <v>915</v>
      </c>
      <c r="I944" t="s">
        <v>778</v>
      </c>
      <c r="J944">
        <v>100</v>
      </c>
      <c r="K944" t="s">
        <v>779</v>
      </c>
      <c r="L944">
        <v>515</v>
      </c>
      <c r="M944" t="s">
        <v>780</v>
      </c>
      <c r="N944">
        <v>185</v>
      </c>
      <c r="O944" t="s">
        <v>473</v>
      </c>
      <c r="P944">
        <v>15</v>
      </c>
      <c r="Q944" t="s">
        <v>136</v>
      </c>
      <c r="R944">
        <v>85</v>
      </c>
      <c r="S944" t="s">
        <v>77</v>
      </c>
      <c r="T944">
        <v>0</v>
      </c>
      <c r="U944" t="s">
        <v>88</v>
      </c>
      <c r="V944">
        <v>15</v>
      </c>
      <c r="W944" t="s">
        <v>177</v>
      </c>
    </row>
    <row r="945" spans="1:23" hidden="1" x14ac:dyDescent="0.25">
      <c r="A945" t="s">
        <v>21</v>
      </c>
      <c r="B945" t="s">
        <v>754</v>
      </c>
      <c r="C945" t="s">
        <v>755</v>
      </c>
      <c r="D945" t="str">
        <f t="shared" si="28"/>
        <v>Protective service: Sworn</v>
      </c>
      <c r="E945" t="str">
        <f t="shared" si="29"/>
        <v>Female</v>
      </c>
      <c r="F945">
        <v>24</v>
      </c>
      <c r="G945" t="s">
        <v>45</v>
      </c>
      <c r="H945">
        <v>24.4</v>
      </c>
      <c r="I945" t="s">
        <v>689</v>
      </c>
      <c r="J945">
        <v>2.7</v>
      </c>
      <c r="K945" t="s">
        <v>302</v>
      </c>
      <c r="L945">
        <v>13.7</v>
      </c>
      <c r="M945" t="s">
        <v>221</v>
      </c>
      <c r="N945">
        <v>4.9000000000000004</v>
      </c>
      <c r="O945" t="s">
        <v>132</v>
      </c>
      <c r="P945">
        <v>0.4</v>
      </c>
      <c r="Q945" t="s">
        <v>51</v>
      </c>
      <c r="R945">
        <v>2.2999999999999998</v>
      </c>
      <c r="S945" t="s">
        <v>61</v>
      </c>
      <c r="T945">
        <v>0</v>
      </c>
      <c r="U945" t="s">
        <v>47</v>
      </c>
      <c r="V945">
        <v>0.4</v>
      </c>
      <c r="W945" t="s">
        <v>49</v>
      </c>
    </row>
    <row r="946" spans="1:23" hidden="1" x14ac:dyDescent="0.25">
      <c r="A946" t="s">
        <v>21</v>
      </c>
      <c r="B946" t="s">
        <v>754</v>
      </c>
      <c r="C946" t="s">
        <v>755</v>
      </c>
      <c r="D946" t="str">
        <f t="shared" si="28"/>
        <v>Protective service: Non-sworn</v>
      </c>
      <c r="E946" t="str">
        <f t="shared" si="29"/>
        <v/>
      </c>
      <c r="F946">
        <v>24.8</v>
      </c>
      <c r="G946" t="s">
        <v>150</v>
      </c>
    </row>
    <row r="947" spans="1:23" hidden="1" x14ac:dyDescent="0.25">
      <c r="A947" t="s">
        <v>21</v>
      </c>
      <c r="B947" t="s">
        <v>754</v>
      </c>
      <c r="C947" t="s">
        <v>755</v>
      </c>
      <c r="D947" t="str">
        <f t="shared" si="28"/>
        <v>Protective service: Non-sworn</v>
      </c>
      <c r="E947" t="str">
        <f t="shared" si="29"/>
        <v/>
      </c>
      <c r="F947">
        <v>24.9</v>
      </c>
      <c r="G947" t="s">
        <v>35</v>
      </c>
    </row>
    <row r="948" spans="1:23" x14ac:dyDescent="0.25">
      <c r="A948" t="s">
        <v>21</v>
      </c>
      <c r="B948" t="s">
        <v>754</v>
      </c>
      <c r="C948" t="s">
        <v>755</v>
      </c>
      <c r="D948" t="str">
        <f t="shared" si="28"/>
        <v>Protective service: Non-sworn</v>
      </c>
      <c r="E948" t="str">
        <f t="shared" si="29"/>
        <v>Total, both sexes</v>
      </c>
      <c r="F948">
        <v>25</v>
      </c>
      <c r="G948" t="s">
        <v>36</v>
      </c>
      <c r="H948">
        <v>530</v>
      </c>
      <c r="I948" t="s">
        <v>781</v>
      </c>
      <c r="J948">
        <v>0</v>
      </c>
      <c r="K948" t="s">
        <v>88</v>
      </c>
      <c r="L948">
        <v>375</v>
      </c>
      <c r="M948" t="s">
        <v>44</v>
      </c>
      <c r="N948">
        <v>75</v>
      </c>
      <c r="O948" t="s">
        <v>358</v>
      </c>
      <c r="P948">
        <v>0</v>
      </c>
      <c r="Q948" t="s">
        <v>88</v>
      </c>
      <c r="R948">
        <v>65</v>
      </c>
      <c r="S948" t="s">
        <v>94</v>
      </c>
      <c r="T948">
        <v>0</v>
      </c>
      <c r="U948" t="s">
        <v>88</v>
      </c>
      <c r="V948">
        <v>15</v>
      </c>
      <c r="W948" t="s">
        <v>177</v>
      </c>
    </row>
    <row r="949" spans="1:23" hidden="1" x14ac:dyDescent="0.25">
      <c r="A949" t="s">
        <v>21</v>
      </c>
      <c r="B949" t="s">
        <v>754</v>
      </c>
      <c r="C949" t="s">
        <v>755</v>
      </c>
      <c r="D949" t="str">
        <f t="shared" si="28"/>
        <v>Protective service: Non-sworn</v>
      </c>
      <c r="E949" t="str">
        <f t="shared" si="29"/>
        <v>Total, both sexes</v>
      </c>
      <c r="F949">
        <v>26</v>
      </c>
      <c r="G949" t="s">
        <v>45</v>
      </c>
      <c r="H949">
        <v>100</v>
      </c>
      <c r="I949" t="s">
        <v>361</v>
      </c>
      <c r="J949">
        <v>0</v>
      </c>
      <c r="K949" t="s">
        <v>361</v>
      </c>
      <c r="L949">
        <v>70.8</v>
      </c>
      <c r="M949" t="s">
        <v>365</v>
      </c>
      <c r="N949">
        <v>14.2</v>
      </c>
      <c r="O949" t="s">
        <v>505</v>
      </c>
      <c r="P949">
        <v>0</v>
      </c>
      <c r="Q949" t="s">
        <v>361</v>
      </c>
      <c r="R949">
        <v>12.3</v>
      </c>
      <c r="S949" t="s">
        <v>589</v>
      </c>
      <c r="T949">
        <v>0</v>
      </c>
      <c r="U949" t="s">
        <v>361</v>
      </c>
      <c r="V949">
        <v>2.8</v>
      </c>
      <c r="W949" t="s">
        <v>297</v>
      </c>
    </row>
    <row r="950" spans="1:23" hidden="1" x14ac:dyDescent="0.25">
      <c r="A950" t="s">
        <v>21</v>
      </c>
      <c r="B950" t="s">
        <v>754</v>
      </c>
      <c r="C950" t="s">
        <v>755</v>
      </c>
      <c r="D950" t="str">
        <f t="shared" si="28"/>
        <v>Protective service: Non-sworn</v>
      </c>
      <c r="E950" t="str">
        <f t="shared" si="29"/>
        <v/>
      </c>
      <c r="F950">
        <v>26.9</v>
      </c>
      <c r="G950" t="s">
        <v>52</v>
      </c>
    </row>
    <row r="951" spans="1:23" x14ac:dyDescent="0.25">
      <c r="A951" t="s">
        <v>21</v>
      </c>
      <c r="B951" t="s">
        <v>754</v>
      </c>
      <c r="C951" t="s">
        <v>755</v>
      </c>
      <c r="D951" t="str">
        <f t="shared" si="28"/>
        <v>Protective service: Non-sworn</v>
      </c>
      <c r="E951" t="str">
        <f t="shared" si="29"/>
        <v>Male</v>
      </c>
      <c r="F951">
        <v>27</v>
      </c>
      <c r="G951" t="s">
        <v>36</v>
      </c>
      <c r="H951">
        <v>275</v>
      </c>
      <c r="I951" t="s">
        <v>54</v>
      </c>
      <c r="J951">
        <v>0</v>
      </c>
      <c r="K951" t="s">
        <v>88</v>
      </c>
      <c r="L951">
        <v>200</v>
      </c>
      <c r="M951" t="s">
        <v>254</v>
      </c>
      <c r="N951">
        <v>45</v>
      </c>
      <c r="O951" t="s">
        <v>102</v>
      </c>
      <c r="P951">
        <v>0</v>
      </c>
      <c r="Q951" t="s">
        <v>88</v>
      </c>
      <c r="R951">
        <v>30</v>
      </c>
      <c r="S951" t="s">
        <v>317</v>
      </c>
      <c r="T951">
        <v>0</v>
      </c>
      <c r="U951" t="s">
        <v>88</v>
      </c>
      <c r="V951">
        <v>0</v>
      </c>
      <c r="W951" t="s">
        <v>88</v>
      </c>
    </row>
    <row r="952" spans="1:23" hidden="1" x14ac:dyDescent="0.25">
      <c r="A952" t="s">
        <v>21</v>
      </c>
      <c r="B952" t="s">
        <v>754</v>
      </c>
      <c r="C952" t="s">
        <v>755</v>
      </c>
      <c r="D952" t="str">
        <f t="shared" si="28"/>
        <v>Protective service: Non-sworn</v>
      </c>
      <c r="E952" t="str">
        <f t="shared" si="29"/>
        <v>Male</v>
      </c>
      <c r="F952">
        <v>28</v>
      </c>
      <c r="G952" t="s">
        <v>45</v>
      </c>
      <c r="H952">
        <v>51.9</v>
      </c>
      <c r="I952" t="s">
        <v>364</v>
      </c>
      <c r="J952">
        <v>0</v>
      </c>
      <c r="K952" t="s">
        <v>361</v>
      </c>
      <c r="L952">
        <v>37.700000000000003</v>
      </c>
      <c r="M952" t="s">
        <v>782</v>
      </c>
      <c r="N952">
        <v>8.5</v>
      </c>
      <c r="O952" t="s">
        <v>738</v>
      </c>
      <c r="P952">
        <v>0</v>
      </c>
      <c r="Q952" t="s">
        <v>361</v>
      </c>
      <c r="R952">
        <v>5.7</v>
      </c>
      <c r="S952" t="s">
        <v>264</v>
      </c>
      <c r="T952">
        <v>0</v>
      </c>
      <c r="U952" t="s">
        <v>361</v>
      </c>
      <c r="V952">
        <v>0</v>
      </c>
      <c r="W952" t="s">
        <v>361</v>
      </c>
    </row>
    <row r="953" spans="1:23" hidden="1" x14ac:dyDescent="0.25">
      <c r="A953" t="s">
        <v>21</v>
      </c>
      <c r="B953" t="s">
        <v>754</v>
      </c>
      <c r="C953" t="s">
        <v>755</v>
      </c>
      <c r="D953" t="str">
        <f t="shared" si="28"/>
        <v>Protective service: Non-sworn</v>
      </c>
      <c r="E953" t="str">
        <f t="shared" si="29"/>
        <v/>
      </c>
      <c r="F953">
        <v>28.9</v>
      </c>
      <c r="G953" t="s">
        <v>64</v>
      </c>
    </row>
    <row r="954" spans="1:23" x14ac:dyDescent="0.25">
      <c r="A954" t="s">
        <v>21</v>
      </c>
      <c r="B954" t="s">
        <v>754</v>
      </c>
      <c r="C954" t="s">
        <v>755</v>
      </c>
      <c r="D954" t="str">
        <f t="shared" si="28"/>
        <v>Protective service: Non-sworn</v>
      </c>
      <c r="E954" t="str">
        <f t="shared" si="29"/>
        <v>Female</v>
      </c>
      <c r="F954">
        <v>29</v>
      </c>
      <c r="G954" t="s">
        <v>36</v>
      </c>
      <c r="H954">
        <v>255</v>
      </c>
      <c r="I954" t="s">
        <v>236</v>
      </c>
      <c r="J954">
        <v>0</v>
      </c>
      <c r="K954" t="s">
        <v>88</v>
      </c>
      <c r="L954">
        <v>175</v>
      </c>
      <c r="M954" t="s">
        <v>69</v>
      </c>
      <c r="N954">
        <v>30</v>
      </c>
      <c r="O954" t="s">
        <v>79</v>
      </c>
      <c r="P954">
        <v>0</v>
      </c>
      <c r="Q954" t="s">
        <v>88</v>
      </c>
      <c r="R954">
        <v>35</v>
      </c>
      <c r="S954" t="s">
        <v>86</v>
      </c>
      <c r="T954">
        <v>0</v>
      </c>
      <c r="U954" t="s">
        <v>88</v>
      </c>
      <c r="V954">
        <v>15</v>
      </c>
      <c r="W954" t="s">
        <v>177</v>
      </c>
    </row>
    <row r="955" spans="1:23" hidden="1" x14ac:dyDescent="0.25">
      <c r="A955" t="s">
        <v>21</v>
      </c>
      <c r="B955" t="s">
        <v>754</v>
      </c>
      <c r="C955" t="s">
        <v>755</v>
      </c>
      <c r="D955" t="str">
        <f t="shared" si="28"/>
        <v>Protective service: Non-sworn</v>
      </c>
      <c r="E955" t="str">
        <f t="shared" si="29"/>
        <v>Female</v>
      </c>
      <c r="F955">
        <v>30</v>
      </c>
      <c r="G955" t="s">
        <v>45</v>
      </c>
      <c r="H955">
        <v>48.1</v>
      </c>
      <c r="I955" t="s">
        <v>222</v>
      </c>
      <c r="J955">
        <v>0</v>
      </c>
      <c r="K955" t="s">
        <v>361</v>
      </c>
      <c r="L955">
        <v>33</v>
      </c>
      <c r="M955" t="s">
        <v>783</v>
      </c>
      <c r="N955">
        <v>5.7</v>
      </c>
      <c r="O955" t="s">
        <v>274</v>
      </c>
      <c r="P955">
        <v>0</v>
      </c>
      <c r="Q955" t="s">
        <v>361</v>
      </c>
      <c r="R955">
        <v>6.6</v>
      </c>
      <c r="S955" t="s">
        <v>593</v>
      </c>
      <c r="T955">
        <v>0</v>
      </c>
      <c r="U955" t="s">
        <v>361</v>
      </c>
      <c r="V955">
        <v>2.8</v>
      </c>
      <c r="W955" t="s">
        <v>297</v>
      </c>
    </row>
    <row r="956" spans="1:23" hidden="1" x14ac:dyDescent="0.25">
      <c r="A956" t="s">
        <v>21</v>
      </c>
      <c r="B956" t="s">
        <v>754</v>
      </c>
      <c r="C956" t="s">
        <v>755</v>
      </c>
      <c r="D956" t="str">
        <f t="shared" si="28"/>
        <v>Administrative support</v>
      </c>
      <c r="E956" t="str">
        <f t="shared" si="29"/>
        <v/>
      </c>
      <c r="F956">
        <v>30.8</v>
      </c>
      <c r="G956" t="s">
        <v>157</v>
      </c>
    </row>
    <row r="957" spans="1:23" hidden="1" x14ac:dyDescent="0.25">
      <c r="A957" t="s">
        <v>21</v>
      </c>
      <c r="B957" t="s">
        <v>754</v>
      </c>
      <c r="C957" t="s">
        <v>755</v>
      </c>
      <c r="D957" t="str">
        <f t="shared" si="28"/>
        <v>Administrative support</v>
      </c>
      <c r="E957" t="str">
        <f t="shared" si="29"/>
        <v/>
      </c>
      <c r="F957">
        <v>30.9</v>
      </c>
      <c r="G957" t="s">
        <v>35</v>
      </c>
    </row>
    <row r="958" spans="1:23" x14ac:dyDescent="0.25">
      <c r="A958" t="s">
        <v>21</v>
      </c>
      <c r="B958" t="s">
        <v>754</v>
      </c>
      <c r="C958" t="s">
        <v>755</v>
      </c>
      <c r="D958" t="str">
        <f t="shared" si="28"/>
        <v>Administrative support</v>
      </c>
      <c r="E958" t="str">
        <f t="shared" si="29"/>
        <v>Total, both sexes</v>
      </c>
      <c r="F958">
        <v>31</v>
      </c>
      <c r="G958" t="s">
        <v>36</v>
      </c>
      <c r="H958" s="1">
        <v>63255</v>
      </c>
      <c r="I958" t="s">
        <v>784</v>
      </c>
      <c r="J958" s="1">
        <v>3705</v>
      </c>
      <c r="K958" t="s">
        <v>785</v>
      </c>
      <c r="L958" s="1">
        <v>42770</v>
      </c>
      <c r="M958" t="s">
        <v>786</v>
      </c>
      <c r="N958" s="1">
        <v>7005</v>
      </c>
      <c r="O958" t="s">
        <v>787</v>
      </c>
      <c r="P958">
        <v>210</v>
      </c>
      <c r="Q958" t="s">
        <v>236</v>
      </c>
      <c r="R958" s="1">
        <v>7360</v>
      </c>
      <c r="S958" t="s">
        <v>788</v>
      </c>
      <c r="T958">
        <v>20</v>
      </c>
      <c r="U958" t="s">
        <v>110</v>
      </c>
      <c r="V958" s="1">
        <v>2180</v>
      </c>
      <c r="W958" t="s">
        <v>443</v>
      </c>
    </row>
    <row r="959" spans="1:23" hidden="1" x14ac:dyDescent="0.25">
      <c r="A959" t="s">
        <v>21</v>
      </c>
      <c r="B959" t="s">
        <v>754</v>
      </c>
      <c r="C959" t="s">
        <v>755</v>
      </c>
      <c r="D959" t="str">
        <f t="shared" si="28"/>
        <v>Administrative support</v>
      </c>
      <c r="E959" t="str">
        <f t="shared" si="29"/>
        <v>Total, both sexes</v>
      </c>
      <c r="F959">
        <v>32</v>
      </c>
      <c r="G959" t="s">
        <v>45</v>
      </c>
      <c r="H959">
        <v>100</v>
      </c>
      <c r="I959" t="s">
        <v>46</v>
      </c>
      <c r="J959">
        <v>5.9</v>
      </c>
      <c r="K959" t="s">
        <v>47</v>
      </c>
      <c r="L959">
        <v>67.599999999999994</v>
      </c>
      <c r="M959" t="s">
        <v>149</v>
      </c>
      <c r="N959">
        <v>11.1</v>
      </c>
      <c r="O959" t="s">
        <v>115</v>
      </c>
      <c r="P959">
        <v>0.3</v>
      </c>
      <c r="Q959" t="s">
        <v>46</v>
      </c>
      <c r="R959">
        <v>11.6</v>
      </c>
      <c r="S959" t="s">
        <v>51</v>
      </c>
      <c r="T959">
        <v>0</v>
      </c>
      <c r="U959" t="s">
        <v>46</v>
      </c>
      <c r="V959">
        <v>3.4</v>
      </c>
      <c r="W959" t="s">
        <v>47</v>
      </c>
    </row>
    <row r="960" spans="1:23" hidden="1" x14ac:dyDescent="0.25">
      <c r="A960" t="s">
        <v>21</v>
      </c>
      <c r="B960" t="s">
        <v>754</v>
      </c>
      <c r="C960" t="s">
        <v>755</v>
      </c>
      <c r="D960" t="str">
        <f t="shared" si="28"/>
        <v>Administrative support</v>
      </c>
      <c r="E960" t="str">
        <f t="shared" si="29"/>
        <v/>
      </c>
      <c r="F960">
        <v>32.9</v>
      </c>
      <c r="G960" t="s">
        <v>52</v>
      </c>
    </row>
    <row r="961" spans="1:23" x14ac:dyDescent="0.25">
      <c r="A961" t="s">
        <v>21</v>
      </c>
      <c r="B961" t="s">
        <v>754</v>
      </c>
      <c r="C961" t="s">
        <v>755</v>
      </c>
      <c r="D961" t="str">
        <f t="shared" si="28"/>
        <v>Administrative support</v>
      </c>
      <c r="E961" t="str">
        <f t="shared" si="29"/>
        <v>Male</v>
      </c>
      <c r="F961">
        <v>33</v>
      </c>
      <c r="G961" t="s">
        <v>36</v>
      </c>
      <c r="H961" s="1">
        <v>24395</v>
      </c>
      <c r="I961" t="s">
        <v>789</v>
      </c>
      <c r="J961" s="1">
        <v>1305</v>
      </c>
      <c r="K961" t="s">
        <v>687</v>
      </c>
      <c r="L961" s="1">
        <v>16540</v>
      </c>
      <c r="M961" t="s">
        <v>790</v>
      </c>
      <c r="N961" s="1">
        <v>2520</v>
      </c>
      <c r="O961" t="s">
        <v>791</v>
      </c>
      <c r="P961">
        <v>45</v>
      </c>
      <c r="Q961" t="s">
        <v>279</v>
      </c>
      <c r="R961" s="1">
        <v>3205</v>
      </c>
      <c r="S961" t="s">
        <v>253</v>
      </c>
      <c r="T961">
        <v>0</v>
      </c>
      <c r="U961" t="s">
        <v>88</v>
      </c>
      <c r="V961">
        <v>780</v>
      </c>
      <c r="W961" t="s">
        <v>590</v>
      </c>
    </row>
    <row r="962" spans="1:23" hidden="1" x14ac:dyDescent="0.25">
      <c r="A962" t="s">
        <v>21</v>
      </c>
      <c r="B962" t="s">
        <v>754</v>
      </c>
      <c r="C962" t="s">
        <v>755</v>
      </c>
      <c r="D962" t="str">
        <f t="shared" si="28"/>
        <v>Administrative support</v>
      </c>
      <c r="E962" t="str">
        <f t="shared" si="29"/>
        <v>Male</v>
      </c>
      <c r="F962">
        <v>34</v>
      </c>
      <c r="G962" t="s">
        <v>45</v>
      </c>
      <c r="H962">
        <v>38.6</v>
      </c>
      <c r="I962" t="s">
        <v>149</v>
      </c>
      <c r="J962">
        <v>2.1</v>
      </c>
      <c r="K962" t="s">
        <v>50</v>
      </c>
      <c r="L962">
        <v>26.1</v>
      </c>
      <c r="M962" t="s">
        <v>115</v>
      </c>
      <c r="N962">
        <v>4</v>
      </c>
      <c r="O962" t="s">
        <v>49</v>
      </c>
      <c r="P962">
        <v>0.1</v>
      </c>
      <c r="Q962" t="s">
        <v>46</v>
      </c>
      <c r="R962">
        <v>5.0999999999999996</v>
      </c>
      <c r="S962" t="s">
        <v>47</v>
      </c>
      <c r="T962">
        <v>0</v>
      </c>
      <c r="U962" t="s">
        <v>46</v>
      </c>
      <c r="V962">
        <v>1.2</v>
      </c>
      <c r="W962" t="s">
        <v>63</v>
      </c>
    </row>
    <row r="963" spans="1:23" hidden="1" x14ac:dyDescent="0.25">
      <c r="A963" t="s">
        <v>21</v>
      </c>
      <c r="B963" t="s">
        <v>754</v>
      </c>
      <c r="C963" t="s">
        <v>755</v>
      </c>
      <c r="D963" t="str">
        <f t="shared" si="28"/>
        <v>Administrative support</v>
      </c>
      <c r="E963" t="str">
        <f t="shared" si="29"/>
        <v/>
      </c>
      <c r="F963">
        <v>34.9</v>
      </c>
      <c r="G963" t="s">
        <v>64</v>
      </c>
    </row>
    <row r="964" spans="1:23" x14ac:dyDescent="0.25">
      <c r="A964" t="s">
        <v>21</v>
      </c>
      <c r="B964" t="s">
        <v>754</v>
      </c>
      <c r="C964" t="s">
        <v>755</v>
      </c>
      <c r="D964" t="str">
        <f t="shared" si="28"/>
        <v>Administrative support</v>
      </c>
      <c r="E964" t="str">
        <f t="shared" si="29"/>
        <v>Female</v>
      </c>
      <c r="F964">
        <v>35</v>
      </c>
      <c r="G964" t="s">
        <v>36</v>
      </c>
      <c r="H964" s="1">
        <v>38860</v>
      </c>
      <c r="I964" t="s">
        <v>198</v>
      </c>
      <c r="J964" s="1">
        <v>2405</v>
      </c>
      <c r="K964" t="s">
        <v>239</v>
      </c>
      <c r="L964" s="1">
        <v>26230</v>
      </c>
      <c r="M964" t="s">
        <v>792</v>
      </c>
      <c r="N964" s="1">
        <v>4490</v>
      </c>
      <c r="O964" t="s">
        <v>793</v>
      </c>
      <c r="P964">
        <v>165</v>
      </c>
      <c r="Q964" t="s">
        <v>68</v>
      </c>
      <c r="R964" s="1">
        <v>4155</v>
      </c>
      <c r="S964" t="s">
        <v>613</v>
      </c>
      <c r="T964">
        <v>20</v>
      </c>
      <c r="U964" t="s">
        <v>110</v>
      </c>
      <c r="V964" s="1">
        <v>1400</v>
      </c>
      <c r="W964" t="s">
        <v>695</v>
      </c>
    </row>
    <row r="965" spans="1:23" hidden="1" x14ac:dyDescent="0.25">
      <c r="A965" t="s">
        <v>21</v>
      </c>
      <c r="B965" t="s">
        <v>754</v>
      </c>
      <c r="C965" t="s">
        <v>755</v>
      </c>
      <c r="D965" t="str">
        <f t="shared" si="28"/>
        <v>Administrative support</v>
      </c>
      <c r="E965" t="str">
        <f t="shared" si="29"/>
        <v>Female</v>
      </c>
      <c r="F965">
        <v>36</v>
      </c>
      <c r="G965" t="s">
        <v>45</v>
      </c>
      <c r="H965">
        <v>61.4</v>
      </c>
      <c r="I965" t="s">
        <v>149</v>
      </c>
      <c r="J965">
        <v>3.8</v>
      </c>
      <c r="K965" t="s">
        <v>50</v>
      </c>
      <c r="L965">
        <v>41.5</v>
      </c>
      <c r="M965" t="s">
        <v>149</v>
      </c>
      <c r="N965">
        <v>7.1</v>
      </c>
      <c r="O965" t="s">
        <v>123</v>
      </c>
      <c r="P965">
        <v>0.3</v>
      </c>
      <c r="Q965" t="s">
        <v>46</v>
      </c>
      <c r="R965">
        <v>6.6</v>
      </c>
      <c r="S965" t="s">
        <v>49</v>
      </c>
      <c r="T965">
        <v>0</v>
      </c>
      <c r="U965" t="s">
        <v>46</v>
      </c>
      <c r="V965">
        <v>2.2000000000000002</v>
      </c>
      <c r="W965" t="s">
        <v>50</v>
      </c>
    </row>
    <row r="966" spans="1:23" hidden="1" x14ac:dyDescent="0.25">
      <c r="A966" t="s">
        <v>21</v>
      </c>
      <c r="B966" t="s">
        <v>754</v>
      </c>
      <c r="C966" t="s">
        <v>755</v>
      </c>
      <c r="D966" t="str">
        <f t="shared" ref="D966:D1029" si="30">IF(G967="Total, both sexes",G966,D965)</f>
        <v>Skilled craft</v>
      </c>
      <c r="E966" t="str">
        <f t="shared" ref="E966:E1029" si="31">IF(G966="Number",G965,IF(G966="Percent",G964,""))</f>
        <v/>
      </c>
      <c r="F966">
        <v>36.799999999999997</v>
      </c>
      <c r="G966" t="s">
        <v>178</v>
      </c>
    </row>
    <row r="967" spans="1:23" hidden="1" x14ac:dyDescent="0.25">
      <c r="A967" t="s">
        <v>21</v>
      </c>
      <c r="B967" t="s">
        <v>754</v>
      </c>
      <c r="C967" t="s">
        <v>755</v>
      </c>
      <c r="D967" t="str">
        <f t="shared" si="30"/>
        <v>Skilled craft</v>
      </c>
      <c r="E967" t="str">
        <f t="shared" si="31"/>
        <v/>
      </c>
      <c r="F967">
        <v>36.9</v>
      </c>
      <c r="G967" t="s">
        <v>35</v>
      </c>
    </row>
    <row r="968" spans="1:23" x14ac:dyDescent="0.25">
      <c r="A968" t="s">
        <v>21</v>
      </c>
      <c r="B968" t="s">
        <v>754</v>
      </c>
      <c r="C968" t="s">
        <v>755</v>
      </c>
      <c r="D968" t="str">
        <f t="shared" si="30"/>
        <v>Skilled craft</v>
      </c>
      <c r="E968" t="str">
        <f t="shared" si="31"/>
        <v>Total, both sexes</v>
      </c>
      <c r="F968">
        <v>37</v>
      </c>
      <c r="G968" t="s">
        <v>36</v>
      </c>
      <c r="H968" s="1">
        <v>15070</v>
      </c>
      <c r="I968" t="s">
        <v>561</v>
      </c>
      <c r="J968" s="1">
        <v>2075</v>
      </c>
      <c r="K968" t="s">
        <v>482</v>
      </c>
      <c r="L968" s="1">
        <v>10185</v>
      </c>
      <c r="M968" t="s">
        <v>794</v>
      </c>
      <c r="N968">
        <v>875</v>
      </c>
      <c r="O968" t="s">
        <v>778</v>
      </c>
      <c r="P968">
        <v>130</v>
      </c>
      <c r="Q968" t="s">
        <v>293</v>
      </c>
      <c r="R968" s="1">
        <v>1515</v>
      </c>
      <c r="S968" t="s">
        <v>174</v>
      </c>
      <c r="T968">
        <v>10</v>
      </c>
      <c r="U968" t="s">
        <v>170</v>
      </c>
      <c r="V968">
        <v>280</v>
      </c>
      <c r="W968" t="s">
        <v>338</v>
      </c>
    </row>
    <row r="969" spans="1:23" hidden="1" x14ac:dyDescent="0.25">
      <c r="A969" t="s">
        <v>21</v>
      </c>
      <c r="B969" t="s">
        <v>754</v>
      </c>
      <c r="C969" t="s">
        <v>755</v>
      </c>
      <c r="D969" t="str">
        <f t="shared" si="30"/>
        <v>Skilled craft</v>
      </c>
      <c r="E969" t="str">
        <f t="shared" si="31"/>
        <v>Total, both sexes</v>
      </c>
      <c r="F969">
        <v>38</v>
      </c>
      <c r="G969" t="s">
        <v>45</v>
      </c>
      <c r="H969">
        <v>100</v>
      </c>
      <c r="I969" t="s">
        <v>46</v>
      </c>
      <c r="J969">
        <v>13.8</v>
      </c>
      <c r="K969" t="s">
        <v>266</v>
      </c>
      <c r="L969">
        <v>67.599999999999994</v>
      </c>
      <c r="M969" t="s">
        <v>271</v>
      </c>
      <c r="N969">
        <v>5.8</v>
      </c>
      <c r="O969" t="s">
        <v>139</v>
      </c>
      <c r="P969">
        <v>0.9</v>
      </c>
      <c r="Q969" t="s">
        <v>49</v>
      </c>
      <c r="R969">
        <v>10.1</v>
      </c>
      <c r="S969" t="s">
        <v>139</v>
      </c>
      <c r="T969">
        <v>0.1</v>
      </c>
      <c r="U969" t="s">
        <v>46</v>
      </c>
      <c r="V969">
        <v>1.9</v>
      </c>
      <c r="W969" t="s">
        <v>123</v>
      </c>
    </row>
    <row r="970" spans="1:23" hidden="1" x14ac:dyDescent="0.25">
      <c r="A970" t="s">
        <v>21</v>
      </c>
      <c r="B970" t="s">
        <v>754</v>
      </c>
      <c r="C970" t="s">
        <v>755</v>
      </c>
      <c r="D970" t="str">
        <f t="shared" si="30"/>
        <v>Skilled craft</v>
      </c>
      <c r="E970" t="str">
        <f t="shared" si="31"/>
        <v/>
      </c>
      <c r="F970">
        <v>38.9</v>
      </c>
      <c r="G970" t="s">
        <v>52</v>
      </c>
    </row>
    <row r="971" spans="1:23" x14ac:dyDescent="0.25">
      <c r="A971" t="s">
        <v>21</v>
      </c>
      <c r="B971" t="s">
        <v>754</v>
      </c>
      <c r="C971" t="s">
        <v>755</v>
      </c>
      <c r="D971" t="str">
        <f t="shared" si="30"/>
        <v>Skilled craft</v>
      </c>
      <c r="E971" t="str">
        <f t="shared" si="31"/>
        <v>Male</v>
      </c>
      <c r="F971">
        <v>39</v>
      </c>
      <c r="G971" t="s">
        <v>36</v>
      </c>
      <c r="H971" s="1">
        <v>13135</v>
      </c>
      <c r="I971" t="s">
        <v>179</v>
      </c>
      <c r="J971" s="1">
        <v>1890</v>
      </c>
      <c r="K971" t="s">
        <v>351</v>
      </c>
      <c r="L971" s="1">
        <v>9085</v>
      </c>
      <c r="M971" t="s">
        <v>701</v>
      </c>
      <c r="N971">
        <v>760</v>
      </c>
      <c r="O971" t="s">
        <v>174</v>
      </c>
      <c r="P971">
        <v>115</v>
      </c>
      <c r="Q971" t="s">
        <v>735</v>
      </c>
      <c r="R971" s="1">
        <v>1065</v>
      </c>
      <c r="S971" t="s">
        <v>502</v>
      </c>
      <c r="T971">
        <v>10</v>
      </c>
      <c r="U971" t="s">
        <v>170</v>
      </c>
      <c r="V971">
        <v>210</v>
      </c>
      <c r="W971" t="s">
        <v>54</v>
      </c>
    </row>
    <row r="972" spans="1:23" hidden="1" x14ac:dyDescent="0.25">
      <c r="A972" t="s">
        <v>21</v>
      </c>
      <c r="B972" t="s">
        <v>754</v>
      </c>
      <c r="C972" t="s">
        <v>755</v>
      </c>
      <c r="D972" t="str">
        <f t="shared" si="30"/>
        <v>Skilled craft</v>
      </c>
      <c r="E972" t="str">
        <f t="shared" si="31"/>
        <v>Male</v>
      </c>
      <c r="F972">
        <v>40</v>
      </c>
      <c r="G972" t="s">
        <v>45</v>
      </c>
      <c r="H972">
        <v>87.2</v>
      </c>
      <c r="I972" t="s">
        <v>114</v>
      </c>
      <c r="J972">
        <v>12.5</v>
      </c>
      <c r="K972" t="s">
        <v>238</v>
      </c>
      <c r="L972">
        <v>60.3</v>
      </c>
      <c r="M972" t="s">
        <v>271</v>
      </c>
      <c r="N972">
        <v>5</v>
      </c>
      <c r="O972" t="s">
        <v>89</v>
      </c>
      <c r="P972">
        <v>0.8</v>
      </c>
      <c r="Q972" t="s">
        <v>49</v>
      </c>
      <c r="R972">
        <v>7.1</v>
      </c>
      <c r="S972" t="s">
        <v>81</v>
      </c>
      <c r="T972">
        <v>0.1</v>
      </c>
      <c r="U972" t="s">
        <v>46</v>
      </c>
      <c r="V972">
        <v>1.4</v>
      </c>
      <c r="W972" t="s">
        <v>49</v>
      </c>
    </row>
    <row r="973" spans="1:23" hidden="1" x14ac:dyDescent="0.25">
      <c r="A973" t="s">
        <v>21</v>
      </c>
      <c r="B973" t="s">
        <v>754</v>
      </c>
      <c r="C973" t="s">
        <v>755</v>
      </c>
      <c r="D973" t="str">
        <f t="shared" si="30"/>
        <v>Skilled craft</v>
      </c>
      <c r="E973" t="str">
        <f t="shared" si="31"/>
        <v/>
      </c>
      <c r="F973">
        <v>40.9</v>
      </c>
      <c r="G973" t="s">
        <v>64</v>
      </c>
    </row>
    <row r="974" spans="1:23" x14ac:dyDescent="0.25">
      <c r="A974" t="s">
        <v>21</v>
      </c>
      <c r="B974" t="s">
        <v>754</v>
      </c>
      <c r="C974" t="s">
        <v>755</v>
      </c>
      <c r="D974" t="str">
        <f t="shared" si="30"/>
        <v>Skilled craft</v>
      </c>
      <c r="E974" t="str">
        <f t="shared" si="31"/>
        <v>Female</v>
      </c>
      <c r="F974">
        <v>41</v>
      </c>
      <c r="G974" t="s">
        <v>36</v>
      </c>
      <c r="H974" s="1">
        <v>1935</v>
      </c>
      <c r="I974" t="s">
        <v>432</v>
      </c>
      <c r="J974">
        <v>190</v>
      </c>
      <c r="K974" t="s">
        <v>96</v>
      </c>
      <c r="L974" s="1">
        <v>1095</v>
      </c>
      <c r="M974" t="s">
        <v>103</v>
      </c>
      <c r="N974">
        <v>115</v>
      </c>
      <c r="O974" t="s">
        <v>337</v>
      </c>
      <c r="P974">
        <v>15</v>
      </c>
      <c r="Q974" t="s">
        <v>219</v>
      </c>
      <c r="R974">
        <v>455</v>
      </c>
      <c r="S974" t="s">
        <v>96</v>
      </c>
      <c r="T974">
        <v>0</v>
      </c>
      <c r="U974" t="s">
        <v>88</v>
      </c>
      <c r="V974">
        <v>70</v>
      </c>
      <c r="W974" t="s">
        <v>258</v>
      </c>
    </row>
    <row r="975" spans="1:23" hidden="1" x14ac:dyDescent="0.25">
      <c r="A975" t="s">
        <v>21</v>
      </c>
      <c r="B975" t="s">
        <v>754</v>
      </c>
      <c r="C975" t="s">
        <v>755</v>
      </c>
      <c r="D975" t="str">
        <f t="shared" si="30"/>
        <v>Skilled craft</v>
      </c>
      <c r="E975" t="str">
        <f t="shared" si="31"/>
        <v>Female</v>
      </c>
      <c r="F975">
        <v>42</v>
      </c>
      <c r="G975" t="s">
        <v>45</v>
      </c>
      <c r="H975">
        <v>12.8</v>
      </c>
      <c r="I975" t="s">
        <v>114</v>
      </c>
      <c r="J975">
        <v>1.3</v>
      </c>
      <c r="K975" t="s">
        <v>123</v>
      </c>
      <c r="L975">
        <v>7.3</v>
      </c>
      <c r="M975" t="s">
        <v>139</v>
      </c>
      <c r="N975">
        <v>0.8</v>
      </c>
      <c r="O975" t="s">
        <v>49</v>
      </c>
      <c r="P975">
        <v>0.1</v>
      </c>
      <c r="Q975" t="s">
        <v>62</v>
      </c>
      <c r="R975">
        <v>3</v>
      </c>
      <c r="S975" t="s">
        <v>123</v>
      </c>
      <c r="T975">
        <v>0</v>
      </c>
      <c r="U975" t="s">
        <v>46</v>
      </c>
      <c r="V975">
        <v>0.5</v>
      </c>
      <c r="W975" t="s">
        <v>50</v>
      </c>
    </row>
    <row r="976" spans="1:23" hidden="1" x14ac:dyDescent="0.25">
      <c r="A976" t="s">
        <v>21</v>
      </c>
      <c r="B976" t="s">
        <v>754</v>
      </c>
      <c r="C976" t="s">
        <v>755</v>
      </c>
      <c r="D976" t="str">
        <f t="shared" si="30"/>
        <v>Service/Maintenance</v>
      </c>
      <c r="E976" t="str">
        <f t="shared" si="31"/>
        <v/>
      </c>
      <c r="F976">
        <v>42.8</v>
      </c>
      <c r="G976" t="s">
        <v>195</v>
      </c>
    </row>
    <row r="977" spans="1:23" hidden="1" x14ac:dyDescent="0.25">
      <c r="A977" t="s">
        <v>21</v>
      </c>
      <c r="B977" t="s">
        <v>754</v>
      </c>
      <c r="C977" t="s">
        <v>755</v>
      </c>
      <c r="D977" t="str">
        <f t="shared" si="30"/>
        <v>Service/Maintenance</v>
      </c>
      <c r="E977" t="str">
        <f t="shared" si="31"/>
        <v/>
      </c>
      <c r="F977">
        <v>42.9</v>
      </c>
      <c r="G977" t="s">
        <v>35</v>
      </c>
    </row>
    <row r="978" spans="1:23" x14ac:dyDescent="0.25">
      <c r="A978" t="s">
        <v>21</v>
      </c>
      <c r="B978" t="s">
        <v>754</v>
      </c>
      <c r="C978" t="s">
        <v>755</v>
      </c>
      <c r="D978" t="str">
        <f t="shared" si="30"/>
        <v>Service/Maintenance</v>
      </c>
      <c r="E978" t="str">
        <f t="shared" si="31"/>
        <v>Total, both sexes</v>
      </c>
      <c r="F978">
        <v>43</v>
      </c>
      <c r="G978" t="s">
        <v>36</v>
      </c>
      <c r="H978" s="1">
        <v>70115</v>
      </c>
      <c r="I978" t="s">
        <v>795</v>
      </c>
      <c r="J978" s="1">
        <v>8880</v>
      </c>
      <c r="K978" t="s">
        <v>796</v>
      </c>
      <c r="L978" s="1">
        <v>36840</v>
      </c>
      <c r="M978" t="s">
        <v>797</v>
      </c>
      <c r="N978" s="1">
        <v>12225</v>
      </c>
      <c r="O978" t="s">
        <v>798</v>
      </c>
      <c r="P978">
        <v>460</v>
      </c>
      <c r="Q978" t="s">
        <v>700</v>
      </c>
      <c r="R978" s="1">
        <v>9575</v>
      </c>
      <c r="S978" t="s">
        <v>799</v>
      </c>
      <c r="T978">
        <v>55</v>
      </c>
      <c r="U978" t="s">
        <v>194</v>
      </c>
      <c r="V978" s="1">
        <v>2080</v>
      </c>
      <c r="W978" t="s">
        <v>800</v>
      </c>
    </row>
    <row r="979" spans="1:23" hidden="1" x14ac:dyDescent="0.25">
      <c r="A979" t="s">
        <v>21</v>
      </c>
      <c r="B979" t="s">
        <v>754</v>
      </c>
      <c r="C979" t="s">
        <v>755</v>
      </c>
      <c r="D979" t="str">
        <f t="shared" si="30"/>
        <v>Service/Maintenance</v>
      </c>
      <c r="E979" t="str">
        <f t="shared" si="31"/>
        <v>Total, both sexes</v>
      </c>
      <c r="F979">
        <v>44</v>
      </c>
      <c r="G979" t="s">
        <v>45</v>
      </c>
      <c r="H979">
        <v>100</v>
      </c>
      <c r="I979" t="s">
        <v>46</v>
      </c>
      <c r="J979">
        <v>12.7</v>
      </c>
      <c r="K979" t="s">
        <v>51</v>
      </c>
      <c r="L979">
        <v>52.5</v>
      </c>
      <c r="M979" t="s">
        <v>48</v>
      </c>
      <c r="N979">
        <v>17.399999999999999</v>
      </c>
      <c r="O979" t="s">
        <v>149</v>
      </c>
      <c r="P979">
        <v>0.7</v>
      </c>
      <c r="Q979" t="s">
        <v>62</v>
      </c>
      <c r="R979">
        <v>13.7</v>
      </c>
      <c r="S979" t="s">
        <v>51</v>
      </c>
      <c r="T979">
        <v>0.1</v>
      </c>
      <c r="U979" t="s">
        <v>46</v>
      </c>
      <c r="V979">
        <v>3</v>
      </c>
      <c r="W979" t="s">
        <v>50</v>
      </c>
    </row>
    <row r="980" spans="1:23" hidden="1" x14ac:dyDescent="0.25">
      <c r="A980" t="s">
        <v>21</v>
      </c>
      <c r="B980" t="s">
        <v>754</v>
      </c>
      <c r="C980" t="s">
        <v>755</v>
      </c>
      <c r="D980" t="str">
        <f t="shared" si="30"/>
        <v>Service/Maintenance</v>
      </c>
      <c r="E980" t="str">
        <f t="shared" si="31"/>
        <v/>
      </c>
      <c r="F980">
        <v>44.9</v>
      </c>
      <c r="G980" t="s">
        <v>52</v>
      </c>
    </row>
    <row r="981" spans="1:23" x14ac:dyDescent="0.25">
      <c r="A981" t="s">
        <v>21</v>
      </c>
      <c r="B981" t="s">
        <v>754</v>
      </c>
      <c r="C981" t="s">
        <v>755</v>
      </c>
      <c r="D981" t="str">
        <f t="shared" si="30"/>
        <v>Service/Maintenance</v>
      </c>
      <c r="E981" t="str">
        <f t="shared" si="31"/>
        <v>Male</v>
      </c>
      <c r="F981">
        <v>45</v>
      </c>
      <c r="G981" t="s">
        <v>36</v>
      </c>
      <c r="H981" s="1">
        <v>38390</v>
      </c>
      <c r="I981" t="s">
        <v>801</v>
      </c>
      <c r="J981" s="1">
        <v>5185</v>
      </c>
      <c r="K981" t="s">
        <v>802</v>
      </c>
      <c r="L981" s="1">
        <v>20425</v>
      </c>
      <c r="M981" t="s">
        <v>803</v>
      </c>
      <c r="N981" s="1">
        <v>6215</v>
      </c>
      <c r="O981" t="s">
        <v>793</v>
      </c>
      <c r="P981">
        <v>225</v>
      </c>
      <c r="Q981" t="s">
        <v>227</v>
      </c>
      <c r="R981" s="1">
        <v>5245</v>
      </c>
      <c r="S981" t="s">
        <v>669</v>
      </c>
      <c r="T981">
        <v>35</v>
      </c>
      <c r="U981" t="s">
        <v>263</v>
      </c>
      <c r="V981" s="1">
        <v>1055</v>
      </c>
      <c r="W981" t="s">
        <v>174</v>
      </c>
    </row>
    <row r="982" spans="1:23" hidden="1" x14ac:dyDescent="0.25">
      <c r="A982" t="s">
        <v>21</v>
      </c>
      <c r="B982" t="s">
        <v>754</v>
      </c>
      <c r="C982" t="s">
        <v>755</v>
      </c>
      <c r="D982" t="str">
        <f t="shared" si="30"/>
        <v>Service/Maintenance</v>
      </c>
      <c r="E982" t="str">
        <f t="shared" si="31"/>
        <v>Male</v>
      </c>
      <c r="F982">
        <v>46</v>
      </c>
      <c r="G982" t="s">
        <v>45</v>
      </c>
      <c r="H982">
        <v>54.8</v>
      </c>
      <c r="I982" t="s">
        <v>149</v>
      </c>
      <c r="J982">
        <v>7.4</v>
      </c>
      <c r="K982" t="s">
        <v>49</v>
      </c>
      <c r="L982">
        <v>29.1</v>
      </c>
      <c r="M982" t="s">
        <v>149</v>
      </c>
      <c r="N982">
        <v>8.9</v>
      </c>
      <c r="O982" t="s">
        <v>49</v>
      </c>
      <c r="P982">
        <v>0.3</v>
      </c>
      <c r="Q982" t="s">
        <v>46</v>
      </c>
      <c r="R982">
        <v>7.5</v>
      </c>
      <c r="S982" t="s">
        <v>49</v>
      </c>
      <c r="T982">
        <v>0</v>
      </c>
      <c r="U982" t="s">
        <v>46</v>
      </c>
      <c r="V982">
        <v>1.5</v>
      </c>
      <c r="W982" t="s">
        <v>63</v>
      </c>
    </row>
    <row r="983" spans="1:23" hidden="1" x14ac:dyDescent="0.25">
      <c r="A983" t="s">
        <v>21</v>
      </c>
      <c r="B983" t="s">
        <v>754</v>
      </c>
      <c r="C983" t="s">
        <v>755</v>
      </c>
      <c r="D983" t="str">
        <f t="shared" si="30"/>
        <v>Service/Maintenance</v>
      </c>
      <c r="E983" t="str">
        <f t="shared" si="31"/>
        <v/>
      </c>
      <c r="F983">
        <v>46.9</v>
      </c>
      <c r="G983" t="s">
        <v>64</v>
      </c>
    </row>
    <row r="984" spans="1:23" x14ac:dyDescent="0.25">
      <c r="A984" t="s">
        <v>21</v>
      </c>
      <c r="B984" t="s">
        <v>754</v>
      </c>
      <c r="C984" t="s">
        <v>755</v>
      </c>
      <c r="D984" t="str">
        <f t="shared" si="30"/>
        <v>Service/Maintenance</v>
      </c>
      <c r="E984" t="str">
        <f t="shared" si="31"/>
        <v>Female</v>
      </c>
      <c r="F984">
        <v>47</v>
      </c>
      <c r="G984" t="s">
        <v>36</v>
      </c>
      <c r="H984" s="1">
        <v>31725</v>
      </c>
      <c r="I984" t="s">
        <v>804</v>
      </c>
      <c r="J984" s="1">
        <v>3695</v>
      </c>
      <c r="K984" t="s">
        <v>601</v>
      </c>
      <c r="L984" s="1">
        <v>16415</v>
      </c>
      <c r="M984" t="s">
        <v>562</v>
      </c>
      <c r="N984" s="1">
        <v>6010</v>
      </c>
      <c r="O984" t="s">
        <v>805</v>
      </c>
      <c r="P984">
        <v>235</v>
      </c>
      <c r="Q984" t="s">
        <v>258</v>
      </c>
      <c r="R984" s="1">
        <v>4330</v>
      </c>
      <c r="S984" t="s">
        <v>429</v>
      </c>
      <c r="T984">
        <v>20</v>
      </c>
      <c r="U984" t="s">
        <v>193</v>
      </c>
      <c r="V984" s="1">
        <v>1025</v>
      </c>
      <c r="W984" t="s">
        <v>111</v>
      </c>
    </row>
    <row r="985" spans="1:23" hidden="1" x14ac:dyDescent="0.25">
      <c r="A985" t="s">
        <v>21</v>
      </c>
      <c r="B985" t="s">
        <v>754</v>
      </c>
      <c r="C985" t="s">
        <v>755</v>
      </c>
      <c r="D985" t="str">
        <f t="shared" si="30"/>
        <v>Service/Maintenance</v>
      </c>
      <c r="E985" t="str">
        <f t="shared" si="31"/>
        <v>Female</v>
      </c>
      <c r="F985">
        <v>48</v>
      </c>
      <c r="G985" t="s">
        <v>45</v>
      </c>
      <c r="H985">
        <v>45.2</v>
      </c>
      <c r="I985" t="s">
        <v>149</v>
      </c>
      <c r="J985">
        <v>5.3</v>
      </c>
      <c r="K985" t="s">
        <v>47</v>
      </c>
      <c r="L985">
        <v>23.4</v>
      </c>
      <c r="M985" t="s">
        <v>115</v>
      </c>
      <c r="N985">
        <v>8.6</v>
      </c>
      <c r="O985" t="s">
        <v>49</v>
      </c>
      <c r="P985">
        <v>0.3</v>
      </c>
      <c r="Q985" t="s">
        <v>46</v>
      </c>
      <c r="R985">
        <v>6.2</v>
      </c>
      <c r="S985" t="s">
        <v>47</v>
      </c>
      <c r="T985">
        <v>0</v>
      </c>
      <c r="U985" t="s">
        <v>46</v>
      </c>
      <c r="V985">
        <v>1.5</v>
      </c>
      <c r="W985" t="s">
        <v>63</v>
      </c>
    </row>
    <row r="986" spans="1:23" hidden="1" x14ac:dyDescent="0.25">
      <c r="A986" t="s">
        <v>21</v>
      </c>
      <c r="B986" t="s">
        <v>754</v>
      </c>
      <c r="C986" t="s">
        <v>755</v>
      </c>
      <c r="D986" t="str">
        <f t="shared" si="30"/>
        <v>Unemployed, no work experience in the last 5 years or most recent job was in a military-specific occupation</v>
      </c>
      <c r="E986" t="str">
        <f t="shared" si="31"/>
        <v/>
      </c>
      <c r="F986">
        <v>48.8</v>
      </c>
      <c r="G986" t="s">
        <v>214</v>
      </c>
    </row>
    <row r="987" spans="1:23" hidden="1" x14ac:dyDescent="0.25">
      <c r="A987" t="s">
        <v>21</v>
      </c>
      <c r="B987" t="s">
        <v>754</v>
      </c>
      <c r="C987" t="s">
        <v>755</v>
      </c>
      <c r="D987" t="str">
        <f t="shared" si="30"/>
        <v>Unemployed, no work experience in the last 5 years or most recent job was in a military-specific occupation</v>
      </c>
      <c r="E987" t="str">
        <f t="shared" si="31"/>
        <v/>
      </c>
      <c r="F987">
        <v>48.9</v>
      </c>
      <c r="G987" t="s">
        <v>35</v>
      </c>
    </row>
    <row r="988" spans="1:23" x14ac:dyDescent="0.25">
      <c r="A988" t="s">
        <v>21</v>
      </c>
      <c r="B988" t="s">
        <v>754</v>
      </c>
      <c r="C988" t="s">
        <v>755</v>
      </c>
      <c r="D988" t="str">
        <f t="shared" si="30"/>
        <v>Unemployed, no work experience in the last 5 years or most recent job was in a military-specific occupation</v>
      </c>
      <c r="E988" t="str">
        <f t="shared" si="31"/>
        <v>Total, both sexes</v>
      </c>
      <c r="F988">
        <v>49</v>
      </c>
      <c r="G988" t="s">
        <v>36</v>
      </c>
      <c r="H988" s="1">
        <v>2410</v>
      </c>
      <c r="I988" t="s">
        <v>476</v>
      </c>
      <c r="J988">
        <v>230</v>
      </c>
      <c r="K988" t="s">
        <v>376</v>
      </c>
      <c r="L988">
        <v>700</v>
      </c>
      <c r="M988" t="s">
        <v>121</v>
      </c>
      <c r="N988">
        <v>715</v>
      </c>
      <c r="O988" t="s">
        <v>585</v>
      </c>
      <c r="P988">
        <v>65</v>
      </c>
      <c r="Q988" t="s">
        <v>304</v>
      </c>
      <c r="R988">
        <v>515</v>
      </c>
      <c r="S988" t="s">
        <v>213</v>
      </c>
      <c r="T988">
        <v>0</v>
      </c>
      <c r="U988" t="s">
        <v>88</v>
      </c>
      <c r="V988">
        <v>190</v>
      </c>
      <c r="W988" t="s">
        <v>311</v>
      </c>
    </row>
    <row r="989" spans="1:23" hidden="1" x14ac:dyDescent="0.25">
      <c r="A989" t="s">
        <v>21</v>
      </c>
      <c r="B989" t="s">
        <v>754</v>
      </c>
      <c r="C989" t="s">
        <v>755</v>
      </c>
      <c r="D989" t="str">
        <f t="shared" si="30"/>
        <v>Unemployed, no work experience in the last 5 years or most recent job was in a military-specific occupation</v>
      </c>
      <c r="E989" t="str">
        <f t="shared" si="31"/>
        <v>Total, both sexes</v>
      </c>
      <c r="F989">
        <v>50</v>
      </c>
      <c r="G989" t="s">
        <v>45</v>
      </c>
      <c r="H989">
        <v>100</v>
      </c>
      <c r="I989" t="s">
        <v>123</v>
      </c>
      <c r="J989">
        <v>9.5</v>
      </c>
      <c r="K989" t="s">
        <v>265</v>
      </c>
      <c r="L989">
        <v>29</v>
      </c>
      <c r="M989" t="s">
        <v>806</v>
      </c>
      <c r="N989">
        <v>29.7</v>
      </c>
      <c r="O989" t="s">
        <v>152</v>
      </c>
      <c r="P989">
        <v>2.7</v>
      </c>
      <c r="Q989" t="s">
        <v>132</v>
      </c>
      <c r="R989">
        <v>21.4</v>
      </c>
      <c r="S989" t="s">
        <v>298</v>
      </c>
      <c r="T989">
        <v>0</v>
      </c>
      <c r="U989" t="s">
        <v>123</v>
      </c>
      <c r="V989">
        <v>7.9</v>
      </c>
      <c r="W989" t="s">
        <v>268</v>
      </c>
    </row>
    <row r="990" spans="1:23" hidden="1" x14ac:dyDescent="0.25">
      <c r="A990" t="s">
        <v>21</v>
      </c>
      <c r="B990" t="s">
        <v>754</v>
      </c>
      <c r="C990" t="s">
        <v>755</v>
      </c>
      <c r="D990" t="str">
        <f t="shared" si="30"/>
        <v>Unemployed, no work experience in the last 5 years or most recent job was in a military-specific occupation</v>
      </c>
      <c r="E990" t="str">
        <f t="shared" si="31"/>
        <v/>
      </c>
      <c r="F990">
        <v>50.9</v>
      </c>
      <c r="G990" t="s">
        <v>52</v>
      </c>
    </row>
    <row r="991" spans="1:23" x14ac:dyDescent="0.25">
      <c r="A991" t="s">
        <v>21</v>
      </c>
      <c r="B991" t="s">
        <v>754</v>
      </c>
      <c r="C991" t="s">
        <v>755</v>
      </c>
      <c r="D991" t="str">
        <f t="shared" si="30"/>
        <v>Unemployed, no work experience in the last 5 years or most recent job was in a military-specific occupation</v>
      </c>
      <c r="E991" t="str">
        <f t="shared" si="31"/>
        <v>Male</v>
      </c>
      <c r="F991">
        <v>51</v>
      </c>
      <c r="G991" t="s">
        <v>36</v>
      </c>
      <c r="H991" s="1">
        <v>1310</v>
      </c>
      <c r="I991" t="s">
        <v>250</v>
      </c>
      <c r="J991">
        <v>85</v>
      </c>
      <c r="K991" t="s">
        <v>137</v>
      </c>
      <c r="L991">
        <v>365</v>
      </c>
      <c r="M991" t="s">
        <v>390</v>
      </c>
      <c r="N991">
        <v>420</v>
      </c>
      <c r="O991" t="s">
        <v>275</v>
      </c>
      <c r="P991">
        <v>60</v>
      </c>
      <c r="Q991" t="s">
        <v>304</v>
      </c>
      <c r="R991">
        <v>255</v>
      </c>
      <c r="S991" t="s">
        <v>105</v>
      </c>
      <c r="T991">
        <v>0</v>
      </c>
      <c r="U991" t="s">
        <v>88</v>
      </c>
      <c r="V991">
        <v>120</v>
      </c>
      <c r="W991" t="s">
        <v>293</v>
      </c>
    </row>
    <row r="992" spans="1:23" hidden="1" x14ac:dyDescent="0.25">
      <c r="A992" t="s">
        <v>21</v>
      </c>
      <c r="B992" t="s">
        <v>754</v>
      </c>
      <c r="C992" t="s">
        <v>755</v>
      </c>
      <c r="D992" t="str">
        <f t="shared" si="30"/>
        <v>Unemployed, no work experience in the last 5 years or most recent job was in a military-specific occupation</v>
      </c>
      <c r="E992" t="str">
        <f t="shared" si="31"/>
        <v>Male</v>
      </c>
      <c r="F992">
        <v>52</v>
      </c>
      <c r="G992" t="s">
        <v>45</v>
      </c>
      <c r="H992">
        <v>54.4</v>
      </c>
      <c r="I992" t="s">
        <v>273</v>
      </c>
      <c r="J992">
        <v>3.5</v>
      </c>
      <c r="K992" t="s">
        <v>271</v>
      </c>
      <c r="L992">
        <v>15.1</v>
      </c>
      <c r="M992" t="s">
        <v>688</v>
      </c>
      <c r="N992">
        <v>17.399999999999999</v>
      </c>
      <c r="O992" t="s">
        <v>689</v>
      </c>
      <c r="P992">
        <v>2.5</v>
      </c>
      <c r="Q992" t="s">
        <v>132</v>
      </c>
      <c r="R992">
        <v>10.6</v>
      </c>
      <c r="S992" t="s">
        <v>354</v>
      </c>
      <c r="T992">
        <v>0</v>
      </c>
      <c r="U992" t="s">
        <v>123</v>
      </c>
      <c r="V992">
        <v>5</v>
      </c>
      <c r="W992" t="s">
        <v>260</v>
      </c>
    </row>
    <row r="993" spans="1:23" hidden="1" x14ac:dyDescent="0.25">
      <c r="A993" t="s">
        <v>21</v>
      </c>
      <c r="B993" t="s">
        <v>754</v>
      </c>
      <c r="C993" t="s">
        <v>755</v>
      </c>
      <c r="D993" t="str">
        <f t="shared" si="30"/>
        <v>Unemployed, no work experience in the last 5 years or most recent job was in a military-specific occupation</v>
      </c>
      <c r="E993" t="str">
        <f t="shared" si="31"/>
        <v/>
      </c>
      <c r="F993">
        <v>52.9</v>
      </c>
      <c r="G993" t="s">
        <v>64</v>
      </c>
    </row>
    <row r="994" spans="1:23" x14ac:dyDescent="0.25">
      <c r="A994" t="s">
        <v>21</v>
      </c>
      <c r="B994" t="s">
        <v>754</v>
      </c>
      <c r="C994" t="s">
        <v>755</v>
      </c>
      <c r="D994" t="str">
        <f t="shared" si="30"/>
        <v>Unemployed, no work experience in the last 5 years or most recent job was in a military-specific occupation</v>
      </c>
      <c r="E994" t="str">
        <f t="shared" si="31"/>
        <v>Female</v>
      </c>
      <c r="F994">
        <v>53</v>
      </c>
      <c r="G994" t="s">
        <v>36</v>
      </c>
      <c r="H994" s="1">
        <v>1105</v>
      </c>
      <c r="I994" t="s">
        <v>533</v>
      </c>
      <c r="J994">
        <v>140</v>
      </c>
      <c r="K994" t="s">
        <v>308</v>
      </c>
      <c r="L994">
        <v>335</v>
      </c>
      <c r="M994" t="s">
        <v>105</v>
      </c>
      <c r="N994">
        <v>295</v>
      </c>
      <c r="O994" t="s">
        <v>781</v>
      </c>
      <c r="P994">
        <v>4</v>
      </c>
      <c r="Q994" t="s">
        <v>184</v>
      </c>
      <c r="R994">
        <v>260</v>
      </c>
      <c r="S994" t="s">
        <v>300</v>
      </c>
      <c r="T994">
        <v>0</v>
      </c>
      <c r="U994" t="s">
        <v>88</v>
      </c>
      <c r="V994">
        <v>70</v>
      </c>
      <c r="W994" t="s">
        <v>102</v>
      </c>
    </row>
    <row r="995" spans="1:23" hidden="1" x14ac:dyDescent="0.25">
      <c r="A995" t="s">
        <v>21</v>
      </c>
      <c r="B995" t="s">
        <v>754</v>
      </c>
      <c r="C995" t="s">
        <v>755</v>
      </c>
      <c r="D995" t="str">
        <f t="shared" si="30"/>
        <v>Unemployed, no work experience in the last 5 years or most recent job was in a military-specific occupation</v>
      </c>
      <c r="E995" t="str">
        <f t="shared" si="31"/>
        <v>Female</v>
      </c>
      <c r="F995">
        <v>54</v>
      </c>
      <c r="G995" t="s">
        <v>45</v>
      </c>
      <c r="H995">
        <v>45.9</v>
      </c>
      <c r="I995" t="s">
        <v>273</v>
      </c>
      <c r="J995">
        <v>5.8</v>
      </c>
      <c r="K995" t="s">
        <v>224</v>
      </c>
      <c r="L995">
        <v>13.9</v>
      </c>
      <c r="M995" t="s">
        <v>221</v>
      </c>
      <c r="N995">
        <v>12.2</v>
      </c>
      <c r="O995" t="s">
        <v>806</v>
      </c>
      <c r="P995">
        <v>0.2</v>
      </c>
      <c r="Q995" t="s">
        <v>63</v>
      </c>
      <c r="R995">
        <v>10.8</v>
      </c>
      <c r="S995" t="s">
        <v>455</v>
      </c>
      <c r="T995">
        <v>0</v>
      </c>
      <c r="U995" t="s">
        <v>123</v>
      </c>
      <c r="V995">
        <v>2.9</v>
      </c>
      <c r="W995" t="s">
        <v>114</v>
      </c>
    </row>
    <row r="996" spans="1:23" hidden="1" x14ac:dyDescent="0.25">
      <c r="A996" t="s">
        <v>21</v>
      </c>
      <c r="B996" t="s">
        <v>807</v>
      </c>
      <c r="C996" t="s">
        <v>808</v>
      </c>
      <c r="D996" t="str">
        <f t="shared" si="30"/>
        <v>Officials/Administrators</v>
      </c>
      <c r="E996" t="str">
        <f t="shared" si="31"/>
        <v/>
      </c>
      <c r="F996">
        <v>0.8</v>
      </c>
      <c r="G996" t="s">
        <v>34</v>
      </c>
    </row>
    <row r="997" spans="1:23" hidden="1" x14ac:dyDescent="0.25">
      <c r="A997" t="s">
        <v>21</v>
      </c>
      <c r="B997" t="s">
        <v>807</v>
      </c>
      <c r="C997" t="s">
        <v>808</v>
      </c>
      <c r="D997" t="str">
        <f t="shared" si="30"/>
        <v>Officials/Administrators</v>
      </c>
      <c r="E997" t="str">
        <f t="shared" si="31"/>
        <v/>
      </c>
      <c r="F997">
        <v>0.9</v>
      </c>
      <c r="G997" t="s">
        <v>35</v>
      </c>
    </row>
    <row r="998" spans="1:23" x14ac:dyDescent="0.25">
      <c r="A998" t="s">
        <v>21</v>
      </c>
      <c r="B998" t="s">
        <v>807</v>
      </c>
      <c r="C998" t="s">
        <v>808</v>
      </c>
      <c r="D998" t="str">
        <f t="shared" si="30"/>
        <v>Officials/Administrators</v>
      </c>
      <c r="E998" t="str">
        <f t="shared" si="31"/>
        <v>Total, both sexes</v>
      </c>
      <c r="F998">
        <v>1</v>
      </c>
      <c r="G998" t="s">
        <v>36</v>
      </c>
      <c r="H998" s="1">
        <v>3860</v>
      </c>
      <c r="I998" t="s">
        <v>483</v>
      </c>
      <c r="J998">
        <v>105</v>
      </c>
      <c r="K998" t="s">
        <v>303</v>
      </c>
      <c r="L998" s="1">
        <v>3670</v>
      </c>
      <c r="M998" t="s">
        <v>683</v>
      </c>
      <c r="N998">
        <v>15</v>
      </c>
      <c r="O998" t="s">
        <v>143</v>
      </c>
      <c r="P998">
        <v>4</v>
      </c>
      <c r="Q998" t="s">
        <v>237</v>
      </c>
      <c r="R998">
        <v>65</v>
      </c>
      <c r="S998" t="s">
        <v>190</v>
      </c>
      <c r="T998">
        <v>0</v>
      </c>
      <c r="U998" t="s">
        <v>88</v>
      </c>
      <c r="V998">
        <v>4</v>
      </c>
      <c r="W998" t="s">
        <v>434</v>
      </c>
    </row>
    <row r="999" spans="1:23" hidden="1" x14ac:dyDescent="0.25">
      <c r="A999" t="s">
        <v>21</v>
      </c>
      <c r="B999" t="s">
        <v>807</v>
      </c>
      <c r="C999" t="s">
        <v>808</v>
      </c>
      <c r="D999" t="str">
        <f t="shared" si="30"/>
        <v>Officials/Administrators</v>
      </c>
      <c r="E999" t="str">
        <f t="shared" si="31"/>
        <v>Total, both sexes</v>
      </c>
      <c r="F999">
        <v>2</v>
      </c>
      <c r="G999" t="s">
        <v>45</v>
      </c>
      <c r="H999">
        <v>100</v>
      </c>
      <c r="I999" t="s">
        <v>47</v>
      </c>
      <c r="J999">
        <v>2.7</v>
      </c>
      <c r="K999" t="s">
        <v>81</v>
      </c>
      <c r="L999">
        <v>95.1</v>
      </c>
      <c r="M999" t="s">
        <v>107</v>
      </c>
      <c r="N999">
        <v>0.4</v>
      </c>
      <c r="O999" t="s">
        <v>47</v>
      </c>
      <c r="P999">
        <v>0.1</v>
      </c>
      <c r="Q999" t="s">
        <v>46</v>
      </c>
      <c r="R999">
        <v>1.7</v>
      </c>
      <c r="S999" t="s">
        <v>81</v>
      </c>
      <c r="T999">
        <v>0</v>
      </c>
      <c r="U999" t="s">
        <v>47</v>
      </c>
      <c r="V999">
        <v>0.1</v>
      </c>
      <c r="W999" t="s">
        <v>46</v>
      </c>
    </row>
    <row r="1000" spans="1:23" hidden="1" x14ac:dyDescent="0.25">
      <c r="A1000" t="s">
        <v>21</v>
      </c>
      <c r="B1000" t="s">
        <v>807</v>
      </c>
      <c r="C1000" t="s">
        <v>808</v>
      </c>
      <c r="D1000" t="str">
        <f t="shared" si="30"/>
        <v>Officials/Administrators</v>
      </c>
      <c r="E1000" t="str">
        <f t="shared" si="31"/>
        <v/>
      </c>
      <c r="F1000">
        <v>2.9</v>
      </c>
      <c r="G1000" t="s">
        <v>52</v>
      </c>
    </row>
    <row r="1001" spans="1:23" x14ac:dyDescent="0.25">
      <c r="A1001" t="s">
        <v>21</v>
      </c>
      <c r="B1001" t="s">
        <v>807</v>
      </c>
      <c r="C1001" t="s">
        <v>808</v>
      </c>
      <c r="D1001" t="str">
        <f t="shared" si="30"/>
        <v>Officials/Administrators</v>
      </c>
      <c r="E1001" t="str">
        <f t="shared" si="31"/>
        <v>Male</v>
      </c>
      <c r="F1001">
        <v>3</v>
      </c>
      <c r="G1001" t="s">
        <v>36</v>
      </c>
      <c r="H1001" s="1">
        <v>2455</v>
      </c>
      <c r="I1001" t="s">
        <v>135</v>
      </c>
      <c r="J1001">
        <v>65</v>
      </c>
      <c r="K1001" t="s">
        <v>86</v>
      </c>
      <c r="L1001" s="1">
        <v>2335</v>
      </c>
      <c r="M1001" t="s">
        <v>296</v>
      </c>
      <c r="N1001">
        <v>4</v>
      </c>
      <c r="O1001" t="s">
        <v>324</v>
      </c>
      <c r="P1001">
        <v>0</v>
      </c>
      <c r="Q1001" t="s">
        <v>88</v>
      </c>
      <c r="R1001">
        <v>50</v>
      </c>
      <c r="S1001" t="s">
        <v>378</v>
      </c>
      <c r="T1001">
        <v>0</v>
      </c>
      <c r="U1001" t="s">
        <v>88</v>
      </c>
      <c r="V1001">
        <v>4</v>
      </c>
      <c r="W1001" t="s">
        <v>434</v>
      </c>
    </row>
    <row r="1002" spans="1:23" hidden="1" x14ac:dyDescent="0.25">
      <c r="A1002" t="s">
        <v>21</v>
      </c>
      <c r="B1002" t="s">
        <v>807</v>
      </c>
      <c r="C1002" t="s">
        <v>808</v>
      </c>
      <c r="D1002" t="str">
        <f t="shared" si="30"/>
        <v>Officials/Administrators</v>
      </c>
      <c r="E1002" t="str">
        <f t="shared" si="31"/>
        <v>Male</v>
      </c>
      <c r="F1002">
        <v>4</v>
      </c>
      <c r="G1002" t="s">
        <v>45</v>
      </c>
      <c r="H1002">
        <v>63.6</v>
      </c>
      <c r="I1002" t="s">
        <v>243</v>
      </c>
      <c r="J1002">
        <v>1.7</v>
      </c>
      <c r="K1002" t="s">
        <v>106</v>
      </c>
      <c r="L1002">
        <v>60.5</v>
      </c>
      <c r="M1002" t="s">
        <v>272</v>
      </c>
      <c r="N1002">
        <v>0.1</v>
      </c>
      <c r="O1002" t="s">
        <v>63</v>
      </c>
      <c r="P1002">
        <v>0</v>
      </c>
      <c r="Q1002" t="s">
        <v>47</v>
      </c>
      <c r="R1002">
        <v>1.3</v>
      </c>
      <c r="S1002" t="s">
        <v>48</v>
      </c>
      <c r="T1002">
        <v>0</v>
      </c>
      <c r="U1002" t="s">
        <v>47</v>
      </c>
      <c r="V1002">
        <v>0.1</v>
      </c>
      <c r="W1002" t="s">
        <v>46</v>
      </c>
    </row>
    <row r="1003" spans="1:23" hidden="1" x14ac:dyDescent="0.25">
      <c r="A1003" t="s">
        <v>21</v>
      </c>
      <c r="B1003" t="s">
        <v>807</v>
      </c>
      <c r="C1003" t="s">
        <v>808</v>
      </c>
      <c r="D1003" t="str">
        <f t="shared" si="30"/>
        <v>Officials/Administrators</v>
      </c>
      <c r="E1003" t="str">
        <f t="shared" si="31"/>
        <v/>
      </c>
      <c r="F1003">
        <v>4.9000000000000004</v>
      </c>
      <c r="G1003" t="s">
        <v>64</v>
      </c>
    </row>
    <row r="1004" spans="1:23" x14ac:dyDescent="0.25">
      <c r="A1004" t="s">
        <v>21</v>
      </c>
      <c r="B1004" t="s">
        <v>807</v>
      </c>
      <c r="C1004" t="s">
        <v>808</v>
      </c>
      <c r="D1004" t="str">
        <f t="shared" si="30"/>
        <v>Officials/Administrators</v>
      </c>
      <c r="E1004" t="str">
        <f t="shared" si="31"/>
        <v>Female</v>
      </c>
      <c r="F1004">
        <v>5</v>
      </c>
      <c r="G1004" t="s">
        <v>36</v>
      </c>
      <c r="H1004" s="1">
        <v>1400</v>
      </c>
      <c r="I1004" t="s">
        <v>809</v>
      </c>
      <c r="J1004">
        <v>40</v>
      </c>
      <c r="K1004" t="s">
        <v>430</v>
      </c>
      <c r="L1004" s="1">
        <v>1335</v>
      </c>
      <c r="M1004" t="s">
        <v>121</v>
      </c>
      <c r="N1004">
        <v>10</v>
      </c>
      <c r="O1004" t="s">
        <v>170</v>
      </c>
      <c r="P1004">
        <v>4</v>
      </c>
      <c r="Q1004" t="s">
        <v>237</v>
      </c>
      <c r="R1004">
        <v>15</v>
      </c>
      <c r="S1004" t="s">
        <v>88</v>
      </c>
      <c r="T1004">
        <v>0</v>
      </c>
      <c r="U1004" t="s">
        <v>88</v>
      </c>
      <c r="V1004">
        <v>0</v>
      </c>
      <c r="W1004" t="s">
        <v>88</v>
      </c>
    </row>
    <row r="1005" spans="1:23" hidden="1" x14ac:dyDescent="0.25">
      <c r="A1005" t="s">
        <v>21</v>
      </c>
      <c r="B1005" t="s">
        <v>807</v>
      </c>
      <c r="C1005" t="s">
        <v>808</v>
      </c>
      <c r="D1005" t="str">
        <f t="shared" si="30"/>
        <v>Officials/Administrators</v>
      </c>
      <c r="E1005" t="str">
        <f t="shared" si="31"/>
        <v>Female</v>
      </c>
      <c r="F1005">
        <v>6</v>
      </c>
      <c r="G1005" t="s">
        <v>45</v>
      </c>
      <c r="H1005">
        <v>36.299999999999997</v>
      </c>
      <c r="I1005" t="s">
        <v>411</v>
      </c>
      <c r="J1005">
        <v>1</v>
      </c>
      <c r="K1005" t="s">
        <v>149</v>
      </c>
      <c r="L1005">
        <v>34.6</v>
      </c>
      <c r="M1005" t="s">
        <v>419</v>
      </c>
      <c r="N1005">
        <v>0.3</v>
      </c>
      <c r="O1005" t="s">
        <v>50</v>
      </c>
      <c r="P1005">
        <v>0.1</v>
      </c>
      <c r="Q1005" t="s">
        <v>46</v>
      </c>
      <c r="R1005">
        <v>0.4</v>
      </c>
      <c r="S1005" t="s">
        <v>47</v>
      </c>
      <c r="T1005">
        <v>0</v>
      </c>
      <c r="U1005" t="s">
        <v>47</v>
      </c>
      <c r="V1005">
        <v>0</v>
      </c>
      <c r="W1005" t="s">
        <v>47</v>
      </c>
    </row>
    <row r="1006" spans="1:23" hidden="1" x14ac:dyDescent="0.25">
      <c r="A1006" t="s">
        <v>21</v>
      </c>
      <c r="B1006" t="s">
        <v>807</v>
      </c>
      <c r="C1006" t="s">
        <v>808</v>
      </c>
      <c r="D1006" t="str">
        <f t="shared" si="30"/>
        <v>Professionals</v>
      </c>
      <c r="E1006" t="str">
        <f t="shared" si="31"/>
        <v/>
      </c>
      <c r="F1006">
        <v>6.8</v>
      </c>
      <c r="G1006" t="s">
        <v>72</v>
      </c>
    </row>
    <row r="1007" spans="1:23" hidden="1" x14ac:dyDescent="0.25">
      <c r="A1007" t="s">
        <v>21</v>
      </c>
      <c r="B1007" t="s">
        <v>807</v>
      </c>
      <c r="C1007" t="s">
        <v>808</v>
      </c>
      <c r="D1007" t="str">
        <f t="shared" si="30"/>
        <v>Professionals</v>
      </c>
      <c r="E1007" t="str">
        <f t="shared" si="31"/>
        <v/>
      </c>
      <c r="F1007">
        <v>6.9</v>
      </c>
      <c r="G1007" t="s">
        <v>35</v>
      </c>
    </row>
    <row r="1008" spans="1:23" x14ac:dyDescent="0.25">
      <c r="A1008" t="s">
        <v>21</v>
      </c>
      <c r="B1008" t="s">
        <v>807</v>
      </c>
      <c r="C1008" t="s">
        <v>808</v>
      </c>
      <c r="D1008" t="str">
        <f t="shared" si="30"/>
        <v>Professionals</v>
      </c>
      <c r="E1008" t="str">
        <f t="shared" si="31"/>
        <v>Total, both sexes</v>
      </c>
      <c r="F1008">
        <v>7</v>
      </c>
      <c r="G1008" t="s">
        <v>36</v>
      </c>
      <c r="H1008" s="1">
        <v>6815</v>
      </c>
      <c r="I1008" t="s">
        <v>659</v>
      </c>
      <c r="J1008">
        <v>205</v>
      </c>
      <c r="K1008" t="s">
        <v>236</v>
      </c>
      <c r="L1008" s="1">
        <v>6260</v>
      </c>
      <c r="M1008" t="s">
        <v>426</v>
      </c>
      <c r="N1008">
        <v>125</v>
      </c>
      <c r="O1008" t="s">
        <v>504</v>
      </c>
      <c r="P1008">
        <v>0</v>
      </c>
      <c r="Q1008" t="s">
        <v>88</v>
      </c>
      <c r="R1008">
        <v>155</v>
      </c>
      <c r="S1008" t="s">
        <v>314</v>
      </c>
      <c r="T1008">
        <v>0</v>
      </c>
      <c r="U1008" t="s">
        <v>88</v>
      </c>
      <c r="V1008">
        <v>60</v>
      </c>
      <c r="W1008" t="s">
        <v>194</v>
      </c>
    </row>
    <row r="1009" spans="1:23" hidden="1" x14ac:dyDescent="0.25">
      <c r="A1009" t="s">
        <v>21</v>
      </c>
      <c r="B1009" t="s">
        <v>807</v>
      </c>
      <c r="C1009" t="s">
        <v>808</v>
      </c>
      <c r="D1009" t="str">
        <f t="shared" si="30"/>
        <v>Professionals</v>
      </c>
      <c r="E1009" t="str">
        <f t="shared" si="31"/>
        <v>Total, both sexes</v>
      </c>
      <c r="F1009">
        <v>8</v>
      </c>
      <c r="G1009" t="s">
        <v>45</v>
      </c>
      <c r="H1009">
        <v>100</v>
      </c>
      <c r="I1009" t="s">
        <v>63</v>
      </c>
      <c r="J1009">
        <v>3</v>
      </c>
      <c r="K1009" t="s">
        <v>48</v>
      </c>
      <c r="L1009">
        <v>91.9</v>
      </c>
      <c r="M1009" t="s">
        <v>60</v>
      </c>
      <c r="N1009">
        <v>1.8</v>
      </c>
      <c r="O1009" t="s">
        <v>149</v>
      </c>
      <c r="P1009">
        <v>0</v>
      </c>
      <c r="Q1009" t="s">
        <v>63</v>
      </c>
      <c r="R1009">
        <v>2.2999999999999998</v>
      </c>
      <c r="S1009" t="s">
        <v>51</v>
      </c>
      <c r="T1009">
        <v>0</v>
      </c>
      <c r="U1009" t="s">
        <v>63</v>
      </c>
      <c r="V1009">
        <v>0.9</v>
      </c>
      <c r="W1009" t="s">
        <v>47</v>
      </c>
    </row>
    <row r="1010" spans="1:23" hidden="1" x14ac:dyDescent="0.25">
      <c r="A1010" t="s">
        <v>21</v>
      </c>
      <c r="B1010" t="s">
        <v>807</v>
      </c>
      <c r="C1010" t="s">
        <v>808</v>
      </c>
      <c r="D1010" t="str">
        <f t="shared" si="30"/>
        <v>Professionals</v>
      </c>
      <c r="E1010" t="str">
        <f t="shared" si="31"/>
        <v/>
      </c>
      <c r="F1010">
        <v>8.9</v>
      </c>
      <c r="G1010" t="s">
        <v>52</v>
      </c>
    </row>
    <row r="1011" spans="1:23" x14ac:dyDescent="0.25">
      <c r="A1011" t="s">
        <v>21</v>
      </c>
      <c r="B1011" t="s">
        <v>807</v>
      </c>
      <c r="C1011" t="s">
        <v>808</v>
      </c>
      <c r="D1011" t="str">
        <f t="shared" si="30"/>
        <v>Professionals</v>
      </c>
      <c r="E1011" t="str">
        <f t="shared" si="31"/>
        <v>Male</v>
      </c>
      <c r="F1011">
        <v>9</v>
      </c>
      <c r="G1011" t="s">
        <v>36</v>
      </c>
      <c r="H1011" s="1">
        <v>2690</v>
      </c>
      <c r="I1011" t="s">
        <v>451</v>
      </c>
      <c r="J1011">
        <v>120</v>
      </c>
      <c r="K1011" t="s">
        <v>281</v>
      </c>
      <c r="L1011" s="1">
        <v>2390</v>
      </c>
      <c r="M1011" t="s">
        <v>584</v>
      </c>
      <c r="N1011">
        <v>80</v>
      </c>
      <c r="O1011" t="s">
        <v>94</v>
      </c>
      <c r="P1011">
        <v>0</v>
      </c>
      <c r="Q1011" t="s">
        <v>88</v>
      </c>
      <c r="R1011">
        <v>55</v>
      </c>
      <c r="S1011" t="s">
        <v>255</v>
      </c>
      <c r="T1011">
        <v>0</v>
      </c>
      <c r="U1011" t="s">
        <v>88</v>
      </c>
      <c r="V1011">
        <v>45</v>
      </c>
      <c r="W1011" t="s">
        <v>136</v>
      </c>
    </row>
    <row r="1012" spans="1:23" hidden="1" x14ac:dyDescent="0.25">
      <c r="A1012" t="s">
        <v>21</v>
      </c>
      <c r="B1012" t="s">
        <v>807</v>
      </c>
      <c r="C1012" t="s">
        <v>808</v>
      </c>
      <c r="D1012" t="str">
        <f t="shared" si="30"/>
        <v>Professionals</v>
      </c>
      <c r="E1012" t="str">
        <f t="shared" si="31"/>
        <v>Male</v>
      </c>
      <c r="F1012">
        <v>10</v>
      </c>
      <c r="G1012" t="s">
        <v>45</v>
      </c>
      <c r="H1012">
        <v>39.5</v>
      </c>
      <c r="I1012" t="s">
        <v>132</v>
      </c>
      <c r="J1012">
        <v>1.8</v>
      </c>
      <c r="K1012" t="s">
        <v>51</v>
      </c>
      <c r="L1012">
        <v>35.1</v>
      </c>
      <c r="M1012" t="s">
        <v>355</v>
      </c>
      <c r="N1012">
        <v>1.2</v>
      </c>
      <c r="O1012" t="s">
        <v>123</v>
      </c>
      <c r="P1012">
        <v>0</v>
      </c>
      <c r="Q1012" t="s">
        <v>63</v>
      </c>
      <c r="R1012">
        <v>0.8</v>
      </c>
      <c r="S1012" t="s">
        <v>47</v>
      </c>
      <c r="T1012">
        <v>0</v>
      </c>
      <c r="U1012" t="s">
        <v>63</v>
      </c>
      <c r="V1012">
        <v>0.7</v>
      </c>
      <c r="W1012" t="s">
        <v>50</v>
      </c>
    </row>
    <row r="1013" spans="1:23" hidden="1" x14ac:dyDescent="0.25">
      <c r="A1013" t="s">
        <v>21</v>
      </c>
      <c r="B1013" t="s">
        <v>807</v>
      </c>
      <c r="C1013" t="s">
        <v>808</v>
      </c>
      <c r="D1013" t="str">
        <f t="shared" si="30"/>
        <v>Professionals</v>
      </c>
      <c r="E1013" t="str">
        <f t="shared" si="31"/>
        <v/>
      </c>
      <c r="F1013">
        <v>10.9</v>
      </c>
      <c r="G1013" t="s">
        <v>64</v>
      </c>
    </row>
    <row r="1014" spans="1:23" x14ac:dyDescent="0.25">
      <c r="A1014" t="s">
        <v>21</v>
      </c>
      <c r="B1014" t="s">
        <v>807</v>
      </c>
      <c r="C1014" t="s">
        <v>808</v>
      </c>
      <c r="D1014" t="str">
        <f t="shared" si="30"/>
        <v>Professionals</v>
      </c>
      <c r="E1014" t="str">
        <f t="shared" si="31"/>
        <v>Female</v>
      </c>
      <c r="F1014">
        <v>11</v>
      </c>
      <c r="G1014" t="s">
        <v>36</v>
      </c>
      <c r="H1014" s="1">
        <v>4125</v>
      </c>
      <c r="I1014" t="s">
        <v>384</v>
      </c>
      <c r="J1014">
        <v>85</v>
      </c>
      <c r="K1014" t="s">
        <v>57</v>
      </c>
      <c r="L1014" s="1">
        <v>3870</v>
      </c>
      <c r="M1014" t="s">
        <v>560</v>
      </c>
      <c r="N1014">
        <v>50</v>
      </c>
      <c r="O1014" t="s">
        <v>128</v>
      </c>
      <c r="P1014">
        <v>0</v>
      </c>
      <c r="Q1014" t="s">
        <v>88</v>
      </c>
      <c r="R1014">
        <v>105</v>
      </c>
      <c r="S1014" t="s">
        <v>190</v>
      </c>
      <c r="T1014">
        <v>0</v>
      </c>
      <c r="U1014" t="s">
        <v>88</v>
      </c>
      <c r="V1014">
        <v>15</v>
      </c>
      <c r="W1014" t="s">
        <v>88</v>
      </c>
    </row>
    <row r="1015" spans="1:23" hidden="1" x14ac:dyDescent="0.25">
      <c r="A1015" t="s">
        <v>21</v>
      </c>
      <c r="B1015" t="s">
        <v>807</v>
      </c>
      <c r="C1015" t="s">
        <v>808</v>
      </c>
      <c r="D1015" t="str">
        <f t="shared" si="30"/>
        <v>Professionals</v>
      </c>
      <c r="E1015" t="str">
        <f t="shared" si="31"/>
        <v>Female</v>
      </c>
      <c r="F1015">
        <v>12</v>
      </c>
      <c r="G1015" t="s">
        <v>45</v>
      </c>
      <c r="H1015">
        <v>60.5</v>
      </c>
      <c r="I1015" t="s">
        <v>132</v>
      </c>
      <c r="J1015">
        <v>1.2</v>
      </c>
      <c r="K1015" t="s">
        <v>51</v>
      </c>
      <c r="L1015">
        <v>56.8</v>
      </c>
      <c r="M1015" t="s">
        <v>302</v>
      </c>
      <c r="N1015">
        <v>0.7</v>
      </c>
      <c r="O1015" t="s">
        <v>49</v>
      </c>
      <c r="P1015">
        <v>0</v>
      </c>
      <c r="Q1015" t="s">
        <v>63</v>
      </c>
      <c r="R1015">
        <v>1.5</v>
      </c>
      <c r="S1015" t="s">
        <v>123</v>
      </c>
      <c r="T1015">
        <v>0</v>
      </c>
      <c r="U1015" t="s">
        <v>63</v>
      </c>
      <c r="V1015">
        <v>0.2</v>
      </c>
      <c r="W1015" t="s">
        <v>63</v>
      </c>
    </row>
    <row r="1016" spans="1:23" hidden="1" x14ac:dyDescent="0.25">
      <c r="A1016" t="s">
        <v>21</v>
      </c>
      <c r="B1016" t="s">
        <v>807</v>
      </c>
      <c r="C1016" t="s">
        <v>808</v>
      </c>
      <c r="D1016" t="str">
        <f t="shared" si="30"/>
        <v>Technicians</v>
      </c>
      <c r="E1016" t="str">
        <f t="shared" si="31"/>
        <v/>
      </c>
      <c r="F1016">
        <v>12.8</v>
      </c>
      <c r="G1016" t="s">
        <v>97</v>
      </c>
    </row>
    <row r="1017" spans="1:23" hidden="1" x14ac:dyDescent="0.25">
      <c r="A1017" t="s">
        <v>21</v>
      </c>
      <c r="B1017" t="s">
        <v>807</v>
      </c>
      <c r="C1017" t="s">
        <v>808</v>
      </c>
      <c r="D1017" t="str">
        <f t="shared" si="30"/>
        <v>Technicians</v>
      </c>
      <c r="E1017" t="str">
        <f t="shared" si="31"/>
        <v/>
      </c>
      <c r="F1017">
        <v>12.9</v>
      </c>
      <c r="G1017" t="s">
        <v>35</v>
      </c>
    </row>
    <row r="1018" spans="1:23" x14ac:dyDescent="0.25">
      <c r="A1018" t="s">
        <v>21</v>
      </c>
      <c r="B1018" t="s">
        <v>807</v>
      </c>
      <c r="C1018" t="s">
        <v>808</v>
      </c>
      <c r="D1018" t="str">
        <f t="shared" si="30"/>
        <v>Technicians</v>
      </c>
      <c r="E1018" t="str">
        <f t="shared" si="31"/>
        <v>Total, both sexes</v>
      </c>
      <c r="F1018">
        <v>13</v>
      </c>
      <c r="G1018" t="s">
        <v>36</v>
      </c>
      <c r="H1018" s="1">
        <v>3835</v>
      </c>
      <c r="I1018" t="s">
        <v>777</v>
      </c>
      <c r="J1018">
        <v>335</v>
      </c>
      <c r="K1018" t="s">
        <v>38</v>
      </c>
      <c r="L1018" s="1">
        <v>3070</v>
      </c>
      <c r="M1018" t="s">
        <v>548</v>
      </c>
      <c r="N1018">
        <v>245</v>
      </c>
      <c r="O1018" t="s">
        <v>227</v>
      </c>
      <c r="P1018">
        <v>4</v>
      </c>
      <c r="Q1018" t="s">
        <v>457</v>
      </c>
      <c r="R1018">
        <v>130</v>
      </c>
      <c r="S1018" t="s">
        <v>254</v>
      </c>
      <c r="T1018">
        <v>0</v>
      </c>
      <c r="U1018" t="s">
        <v>88</v>
      </c>
      <c r="V1018">
        <v>55</v>
      </c>
      <c r="W1018" t="s">
        <v>86</v>
      </c>
    </row>
    <row r="1019" spans="1:23" hidden="1" x14ac:dyDescent="0.25">
      <c r="A1019" t="s">
        <v>21</v>
      </c>
      <c r="B1019" t="s">
        <v>807</v>
      </c>
      <c r="C1019" t="s">
        <v>808</v>
      </c>
      <c r="D1019" t="str">
        <f t="shared" si="30"/>
        <v>Technicians</v>
      </c>
      <c r="E1019" t="str">
        <f t="shared" si="31"/>
        <v>Total, both sexes</v>
      </c>
      <c r="F1019">
        <v>14</v>
      </c>
      <c r="G1019" t="s">
        <v>45</v>
      </c>
      <c r="H1019">
        <v>100</v>
      </c>
      <c r="I1019" t="s">
        <v>47</v>
      </c>
      <c r="J1019">
        <v>8.6999999999999993</v>
      </c>
      <c r="K1019" t="s">
        <v>272</v>
      </c>
      <c r="L1019">
        <v>80.099999999999994</v>
      </c>
      <c r="M1019" t="s">
        <v>688</v>
      </c>
      <c r="N1019">
        <v>6.4</v>
      </c>
      <c r="O1019" t="s">
        <v>266</v>
      </c>
      <c r="P1019">
        <v>0.1</v>
      </c>
      <c r="Q1019" t="s">
        <v>46</v>
      </c>
      <c r="R1019">
        <v>3.4</v>
      </c>
      <c r="S1019" t="s">
        <v>113</v>
      </c>
      <c r="T1019">
        <v>0</v>
      </c>
      <c r="U1019" t="s">
        <v>47</v>
      </c>
      <c r="V1019">
        <v>1.4</v>
      </c>
      <c r="W1019" t="s">
        <v>106</v>
      </c>
    </row>
    <row r="1020" spans="1:23" hidden="1" x14ac:dyDescent="0.25">
      <c r="A1020" t="s">
        <v>21</v>
      </c>
      <c r="B1020" t="s">
        <v>807</v>
      </c>
      <c r="C1020" t="s">
        <v>808</v>
      </c>
      <c r="D1020" t="str">
        <f t="shared" si="30"/>
        <v>Technicians</v>
      </c>
      <c r="E1020" t="str">
        <f t="shared" si="31"/>
        <v/>
      </c>
      <c r="F1020">
        <v>14.9</v>
      </c>
      <c r="G1020" t="s">
        <v>52</v>
      </c>
    </row>
    <row r="1021" spans="1:23" x14ac:dyDescent="0.25">
      <c r="A1021" t="s">
        <v>21</v>
      </c>
      <c r="B1021" t="s">
        <v>807</v>
      </c>
      <c r="C1021" t="s">
        <v>808</v>
      </c>
      <c r="D1021" t="str">
        <f t="shared" si="30"/>
        <v>Technicians</v>
      </c>
      <c r="E1021" t="str">
        <f t="shared" si="31"/>
        <v>Male</v>
      </c>
      <c r="F1021">
        <v>15</v>
      </c>
      <c r="G1021" t="s">
        <v>36</v>
      </c>
      <c r="H1021" s="1">
        <v>2235</v>
      </c>
      <c r="I1021" t="s">
        <v>450</v>
      </c>
      <c r="J1021">
        <v>160</v>
      </c>
      <c r="K1021" t="s">
        <v>382</v>
      </c>
      <c r="L1021" s="1">
        <v>1750</v>
      </c>
      <c r="M1021" t="s">
        <v>543</v>
      </c>
      <c r="N1021">
        <v>200</v>
      </c>
      <c r="O1021" t="s">
        <v>254</v>
      </c>
      <c r="P1021">
        <v>4</v>
      </c>
      <c r="Q1021" t="s">
        <v>457</v>
      </c>
      <c r="R1021">
        <v>95</v>
      </c>
      <c r="S1021" t="s">
        <v>220</v>
      </c>
      <c r="T1021">
        <v>0</v>
      </c>
      <c r="U1021" t="s">
        <v>88</v>
      </c>
      <c r="V1021">
        <v>30</v>
      </c>
      <c r="W1021" t="s">
        <v>263</v>
      </c>
    </row>
    <row r="1022" spans="1:23" hidden="1" x14ac:dyDescent="0.25">
      <c r="A1022" t="s">
        <v>21</v>
      </c>
      <c r="B1022" t="s">
        <v>807</v>
      </c>
      <c r="C1022" t="s">
        <v>808</v>
      </c>
      <c r="D1022" t="str">
        <f t="shared" si="30"/>
        <v>Technicians</v>
      </c>
      <c r="E1022" t="str">
        <f t="shared" si="31"/>
        <v>Male</v>
      </c>
      <c r="F1022">
        <v>16</v>
      </c>
      <c r="G1022" t="s">
        <v>45</v>
      </c>
      <c r="H1022">
        <v>58.3</v>
      </c>
      <c r="I1022" t="s">
        <v>264</v>
      </c>
      <c r="J1022">
        <v>4.2</v>
      </c>
      <c r="K1022" t="s">
        <v>238</v>
      </c>
      <c r="L1022">
        <v>45.6</v>
      </c>
      <c r="M1022" t="s">
        <v>455</v>
      </c>
      <c r="N1022">
        <v>5.2</v>
      </c>
      <c r="O1022" t="s">
        <v>113</v>
      </c>
      <c r="P1022">
        <v>0.1</v>
      </c>
      <c r="Q1022" t="s">
        <v>46</v>
      </c>
      <c r="R1022">
        <v>2.5</v>
      </c>
      <c r="S1022" t="s">
        <v>139</v>
      </c>
      <c r="T1022">
        <v>0</v>
      </c>
      <c r="U1022" t="s">
        <v>47</v>
      </c>
      <c r="V1022">
        <v>0.8</v>
      </c>
      <c r="W1022" t="s">
        <v>123</v>
      </c>
    </row>
    <row r="1023" spans="1:23" hidden="1" x14ac:dyDescent="0.25">
      <c r="A1023" t="s">
        <v>21</v>
      </c>
      <c r="B1023" t="s">
        <v>807</v>
      </c>
      <c r="C1023" t="s">
        <v>808</v>
      </c>
      <c r="D1023" t="str">
        <f t="shared" si="30"/>
        <v>Technicians</v>
      </c>
      <c r="E1023" t="str">
        <f t="shared" si="31"/>
        <v/>
      </c>
      <c r="F1023">
        <v>16.899999999999999</v>
      </c>
      <c r="G1023" t="s">
        <v>64</v>
      </c>
    </row>
    <row r="1024" spans="1:23" x14ac:dyDescent="0.25">
      <c r="A1024" t="s">
        <v>21</v>
      </c>
      <c r="B1024" t="s">
        <v>807</v>
      </c>
      <c r="C1024" t="s">
        <v>808</v>
      </c>
      <c r="D1024" t="str">
        <f t="shared" si="30"/>
        <v>Technicians</v>
      </c>
      <c r="E1024" t="str">
        <f t="shared" si="31"/>
        <v>Female</v>
      </c>
      <c r="F1024">
        <v>17</v>
      </c>
      <c r="G1024" t="s">
        <v>36</v>
      </c>
      <c r="H1024" s="1">
        <v>1600</v>
      </c>
      <c r="I1024" t="s">
        <v>746</v>
      </c>
      <c r="J1024">
        <v>175</v>
      </c>
      <c r="K1024" t="s">
        <v>41</v>
      </c>
      <c r="L1024" s="1">
        <v>1320</v>
      </c>
      <c r="M1024" t="s">
        <v>409</v>
      </c>
      <c r="N1024">
        <v>45</v>
      </c>
      <c r="O1024" t="s">
        <v>283</v>
      </c>
      <c r="P1024">
        <v>0</v>
      </c>
      <c r="Q1024" t="s">
        <v>88</v>
      </c>
      <c r="R1024">
        <v>35</v>
      </c>
      <c r="S1024" t="s">
        <v>251</v>
      </c>
      <c r="T1024">
        <v>0</v>
      </c>
      <c r="U1024" t="s">
        <v>88</v>
      </c>
      <c r="V1024">
        <v>25</v>
      </c>
      <c r="W1024" t="s">
        <v>317</v>
      </c>
    </row>
    <row r="1025" spans="1:23" hidden="1" x14ac:dyDescent="0.25">
      <c r="A1025" t="s">
        <v>21</v>
      </c>
      <c r="B1025" t="s">
        <v>807</v>
      </c>
      <c r="C1025" t="s">
        <v>808</v>
      </c>
      <c r="D1025" t="str">
        <f t="shared" si="30"/>
        <v>Technicians</v>
      </c>
      <c r="E1025" t="str">
        <f t="shared" si="31"/>
        <v>Female</v>
      </c>
      <c r="F1025">
        <v>18</v>
      </c>
      <c r="G1025" t="s">
        <v>45</v>
      </c>
      <c r="H1025">
        <v>41.7</v>
      </c>
      <c r="I1025" t="s">
        <v>264</v>
      </c>
      <c r="J1025">
        <v>4.5999999999999996</v>
      </c>
      <c r="K1025" t="s">
        <v>302</v>
      </c>
      <c r="L1025">
        <v>34.4</v>
      </c>
      <c r="M1025" t="s">
        <v>688</v>
      </c>
      <c r="N1025">
        <v>1.2</v>
      </c>
      <c r="O1025" t="s">
        <v>89</v>
      </c>
      <c r="P1025">
        <v>0</v>
      </c>
      <c r="Q1025" t="s">
        <v>47</v>
      </c>
      <c r="R1025">
        <v>0.9</v>
      </c>
      <c r="S1025" t="s">
        <v>149</v>
      </c>
      <c r="T1025">
        <v>0</v>
      </c>
      <c r="U1025" t="s">
        <v>47</v>
      </c>
      <c r="V1025">
        <v>0.7</v>
      </c>
      <c r="W1025" t="s">
        <v>49</v>
      </c>
    </row>
    <row r="1026" spans="1:23" hidden="1" x14ac:dyDescent="0.25">
      <c r="A1026" t="s">
        <v>21</v>
      </c>
      <c r="B1026" t="s">
        <v>807</v>
      </c>
      <c r="C1026" t="s">
        <v>808</v>
      </c>
      <c r="D1026" t="str">
        <f t="shared" si="30"/>
        <v>Protective service: Sworn</v>
      </c>
      <c r="E1026" t="str">
        <f t="shared" si="31"/>
        <v/>
      </c>
      <c r="F1026">
        <v>18.8</v>
      </c>
      <c r="G1026" t="s">
        <v>124</v>
      </c>
    </row>
    <row r="1027" spans="1:23" hidden="1" x14ac:dyDescent="0.25">
      <c r="A1027" t="s">
        <v>21</v>
      </c>
      <c r="B1027" t="s">
        <v>807</v>
      </c>
      <c r="C1027" t="s">
        <v>808</v>
      </c>
      <c r="D1027" t="str">
        <f t="shared" si="30"/>
        <v>Protective service: Sworn</v>
      </c>
      <c r="E1027" t="str">
        <f t="shared" si="31"/>
        <v/>
      </c>
      <c r="F1027">
        <v>18.899999999999999</v>
      </c>
      <c r="G1027" t="s">
        <v>35</v>
      </c>
    </row>
    <row r="1028" spans="1:23" x14ac:dyDescent="0.25">
      <c r="A1028" t="s">
        <v>21</v>
      </c>
      <c r="B1028" t="s">
        <v>807</v>
      </c>
      <c r="C1028" t="s">
        <v>808</v>
      </c>
      <c r="D1028" t="str">
        <f t="shared" si="30"/>
        <v>Protective service: Sworn</v>
      </c>
      <c r="E1028" t="str">
        <f t="shared" si="31"/>
        <v>Total, both sexes</v>
      </c>
      <c r="F1028">
        <v>19</v>
      </c>
      <c r="G1028" t="s">
        <v>36</v>
      </c>
      <c r="H1028">
        <v>305</v>
      </c>
      <c r="I1028" t="s">
        <v>69</v>
      </c>
      <c r="J1028">
        <v>15</v>
      </c>
      <c r="K1028" t="s">
        <v>88</v>
      </c>
      <c r="L1028">
        <v>290</v>
      </c>
      <c r="M1028" t="s">
        <v>137</v>
      </c>
      <c r="N1028">
        <v>0</v>
      </c>
      <c r="O1028" t="s">
        <v>88</v>
      </c>
      <c r="P1028">
        <v>0</v>
      </c>
      <c r="Q1028" t="s">
        <v>88</v>
      </c>
      <c r="R1028">
        <v>0</v>
      </c>
      <c r="S1028" t="s">
        <v>88</v>
      </c>
      <c r="T1028">
        <v>0</v>
      </c>
      <c r="U1028" t="s">
        <v>88</v>
      </c>
      <c r="V1028">
        <v>4</v>
      </c>
      <c r="W1028" t="s">
        <v>237</v>
      </c>
    </row>
    <row r="1029" spans="1:23" hidden="1" x14ac:dyDescent="0.25">
      <c r="A1029" t="s">
        <v>21</v>
      </c>
      <c r="B1029" t="s">
        <v>807</v>
      </c>
      <c r="C1029" t="s">
        <v>808</v>
      </c>
      <c r="D1029" t="str">
        <f t="shared" si="30"/>
        <v>Protective service: Sworn</v>
      </c>
      <c r="E1029" t="str">
        <f t="shared" si="31"/>
        <v>Total, both sexes</v>
      </c>
      <c r="F1029">
        <v>20</v>
      </c>
      <c r="G1029" t="s">
        <v>45</v>
      </c>
      <c r="H1029">
        <v>100</v>
      </c>
      <c r="I1029" t="s">
        <v>810</v>
      </c>
      <c r="J1029">
        <v>4.9000000000000004</v>
      </c>
      <c r="K1029" t="s">
        <v>140</v>
      </c>
      <c r="L1029">
        <v>95.1</v>
      </c>
      <c r="M1029" t="s">
        <v>811</v>
      </c>
      <c r="N1029">
        <v>0</v>
      </c>
      <c r="O1029" t="s">
        <v>810</v>
      </c>
      <c r="P1029">
        <v>0</v>
      </c>
      <c r="Q1029" t="s">
        <v>810</v>
      </c>
      <c r="R1029">
        <v>0</v>
      </c>
      <c r="S1029" t="s">
        <v>810</v>
      </c>
      <c r="T1029">
        <v>0</v>
      </c>
      <c r="U1029" t="s">
        <v>810</v>
      </c>
      <c r="V1029">
        <v>1.3</v>
      </c>
      <c r="W1029" t="s">
        <v>106</v>
      </c>
    </row>
    <row r="1030" spans="1:23" hidden="1" x14ac:dyDescent="0.25">
      <c r="A1030" t="s">
        <v>21</v>
      </c>
      <c r="B1030" t="s">
        <v>807</v>
      </c>
      <c r="C1030" t="s">
        <v>808</v>
      </c>
      <c r="D1030" t="str">
        <f t="shared" ref="D1030:D1093" si="32">IF(G1031="Total, both sexes",G1030,D1029)</f>
        <v>Protective service: Sworn</v>
      </c>
      <c r="E1030" t="str">
        <f t="shared" ref="E1030:E1093" si="33">IF(G1030="Number",G1029,IF(G1030="Percent",G1028,""))</f>
        <v/>
      </c>
      <c r="F1030">
        <v>20.9</v>
      </c>
      <c r="G1030" t="s">
        <v>52</v>
      </c>
    </row>
    <row r="1031" spans="1:23" x14ac:dyDescent="0.25">
      <c r="A1031" t="s">
        <v>21</v>
      </c>
      <c r="B1031" t="s">
        <v>807</v>
      </c>
      <c r="C1031" t="s">
        <v>808</v>
      </c>
      <c r="D1031" t="str">
        <f t="shared" si="32"/>
        <v>Protective service: Sworn</v>
      </c>
      <c r="E1031" t="str">
        <f t="shared" si="33"/>
        <v>Male</v>
      </c>
      <c r="F1031">
        <v>21</v>
      </c>
      <c r="G1031" t="s">
        <v>36</v>
      </c>
      <c r="H1031">
        <v>220</v>
      </c>
      <c r="I1031" t="s">
        <v>249</v>
      </c>
      <c r="J1031">
        <v>4</v>
      </c>
      <c r="K1031" t="s">
        <v>237</v>
      </c>
      <c r="L1031">
        <v>220</v>
      </c>
      <c r="M1031" t="s">
        <v>247</v>
      </c>
      <c r="N1031">
        <v>0</v>
      </c>
      <c r="O1031" t="s">
        <v>88</v>
      </c>
      <c r="P1031">
        <v>0</v>
      </c>
      <c r="Q1031" t="s">
        <v>88</v>
      </c>
      <c r="R1031">
        <v>0</v>
      </c>
      <c r="S1031" t="s">
        <v>88</v>
      </c>
      <c r="T1031">
        <v>0</v>
      </c>
      <c r="U1031" t="s">
        <v>88</v>
      </c>
      <c r="V1031">
        <v>4</v>
      </c>
      <c r="W1031" t="s">
        <v>237</v>
      </c>
    </row>
    <row r="1032" spans="1:23" hidden="1" x14ac:dyDescent="0.25">
      <c r="A1032" t="s">
        <v>21</v>
      </c>
      <c r="B1032" t="s">
        <v>807</v>
      </c>
      <c r="C1032" t="s">
        <v>808</v>
      </c>
      <c r="D1032" t="str">
        <f t="shared" si="32"/>
        <v>Protective service: Sworn</v>
      </c>
      <c r="E1032" t="str">
        <f t="shared" si="33"/>
        <v>Male</v>
      </c>
      <c r="F1032">
        <v>22</v>
      </c>
      <c r="G1032" t="s">
        <v>45</v>
      </c>
      <c r="H1032">
        <v>72.099999999999994</v>
      </c>
      <c r="I1032" t="s">
        <v>222</v>
      </c>
      <c r="J1032">
        <v>1.3</v>
      </c>
      <c r="K1032" t="s">
        <v>149</v>
      </c>
      <c r="L1032">
        <v>72.099999999999994</v>
      </c>
      <c r="M1032" t="s">
        <v>812</v>
      </c>
      <c r="N1032">
        <v>0</v>
      </c>
      <c r="O1032" t="s">
        <v>810</v>
      </c>
      <c r="P1032">
        <v>0</v>
      </c>
      <c r="Q1032" t="s">
        <v>810</v>
      </c>
      <c r="R1032">
        <v>0</v>
      </c>
      <c r="S1032" t="s">
        <v>810</v>
      </c>
      <c r="T1032">
        <v>0</v>
      </c>
      <c r="U1032" t="s">
        <v>810</v>
      </c>
      <c r="V1032">
        <v>1.3</v>
      </c>
      <c r="W1032" t="s">
        <v>106</v>
      </c>
    </row>
    <row r="1033" spans="1:23" hidden="1" x14ac:dyDescent="0.25">
      <c r="A1033" t="s">
        <v>21</v>
      </c>
      <c r="B1033" t="s">
        <v>807</v>
      </c>
      <c r="C1033" t="s">
        <v>808</v>
      </c>
      <c r="D1033" t="str">
        <f t="shared" si="32"/>
        <v>Protective service: Sworn</v>
      </c>
      <c r="E1033" t="str">
        <f t="shared" si="33"/>
        <v/>
      </c>
      <c r="F1033">
        <v>22.9</v>
      </c>
      <c r="G1033" t="s">
        <v>64</v>
      </c>
    </row>
    <row r="1034" spans="1:23" x14ac:dyDescent="0.25">
      <c r="A1034" t="s">
        <v>21</v>
      </c>
      <c r="B1034" t="s">
        <v>807</v>
      </c>
      <c r="C1034" t="s">
        <v>808</v>
      </c>
      <c r="D1034" t="str">
        <f t="shared" si="32"/>
        <v>Protective service: Sworn</v>
      </c>
      <c r="E1034" t="str">
        <f t="shared" si="33"/>
        <v>Female</v>
      </c>
      <c r="F1034">
        <v>23</v>
      </c>
      <c r="G1034" t="s">
        <v>36</v>
      </c>
      <c r="H1034">
        <v>85</v>
      </c>
      <c r="I1034" t="s">
        <v>279</v>
      </c>
      <c r="J1034">
        <v>15</v>
      </c>
      <c r="K1034" t="s">
        <v>177</v>
      </c>
      <c r="L1034">
        <v>70</v>
      </c>
      <c r="M1034" t="s">
        <v>251</v>
      </c>
      <c r="N1034">
        <v>0</v>
      </c>
      <c r="O1034" t="s">
        <v>88</v>
      </c>
      <c r="P1034">
        <v>0</v>
      </c>
      <c r="Q1034" t="s">
        <v>88</v>
      </c>
      <c r="R1034">
        <v>0</v>
      </c>
      <c r="S1034" t="s">
        <v>88</v>
      </c>
      <c r="T1034">
        <v>0</v>
      </c>
      <c r="U1034" t="s">
        <v>88</v>
      </c>
      <c r="V1034">
        <v>0</v>
      </c>
      <c r="W1034" t="s">
        <v>88</v>
      </c>
    </row>
    <row r="1035" spans="1:23" hidden="1" x14ac:dyDescent="0.25">
      <c r="A1035" t="s">
        <v>21</v>
      </c>
      <c r="B1035" t="s">
        <v>807</v>
      </c>
      <c r="C1035" t="s">
        <v>808</v>
      </c>
      <c r="D1035" t="str">
        <f t="shared" si="32"/>
        <v>Protective service: Sworn</v>
      </c>
      <c r="E1035" t="str">
        <f t="shared" si="33"/>
        <v>Female</v>
      </c>
      <c r="F1035">
        <v>24</v>
      </c>
      <c r="G1035" t="s">
        <v>45</v>
      </c>
      <c r="H1035">
        <v>27.9</v>
      </c>
      <c r="I1035" t="s">
        <v>813</v>
      </c>
      <c r="J1035">
        <v>4.9000000000000004</v>
      </c>
      <c r="K1035" t="s">
        <v>814</v>
      </c>
      <c r="L1035">
        <v>23</v>
      </c>
      <c r="M1035" t="s">
        <v>815</v>
      </c>
      <c r="N1035">
        <v>0</v>
      </c>
      <c r="O1035" t="s">
        <v>810</v>
      </c>
      <c r="P1035">
        <v>0</v>
      </c>
      <c r="Q1035" t="s">
        <v>810</v>
      </c>
      <c r="R1035">
        <v>0</v>
      </c>
      <c r="S1035" t="s">
        <v>810</v>
      </c>
      <c r="T1035">
        <v>0</v>
      </c>
      <c r="U1035" t="s">
        <v>810</v>
      </c>
      <c r="V1035">
        <v>0</v>
      </c>
      <c r="W1035" t="s">
        <v>810</v>
      </c>
    </row>
    <row r="1036" spans="1:23" hidden="1" x14ac:dyDescent="0.25">
      <c r="A1036" t="s">
        <v>21</v>
      </c>
      <c r="B1036" t="s">
        <v>807</v>
      </c>
      <c r="C1036" t="s">
        <v>808</v>
      </c>
      <c r="D1036" t="str">
        <f t="shared" si="32"/>
        <v>Protective service: Non-sworn</v>
      </c>
      <c r="E1036" t="str">
        <f t="shared" si="33"/>
        <v/>
      </c>
      <c r="F1036">
        <v>24.8</v>
      </c>
      <c r="G1036" t="s">
        <v>150</v>
      </c>
    </row>
    <row r="1037" spans="1:23" hidden="1" x14ac:dyDescent="0.25">
      <c r="A1037" t="s">
        <v>21</v>
      </c>
      <c r="B1037" t="s">
        <v>807</v>
      </c>
      <c r="C1037" t="s">
        <v>808</v>
      </c>
      <c r="D1037" t="str">
        <f t="shared" si="32"/>
        <v>Protective service: Non-sworn</v>
      </c>
      <c r="E1037" t="str">
        <f t="shared" si="33"/>
        <v/>
      </c>
      <c r="F1037">
        <v>24.9</v>
      </c>
      <c r="G1037" t="s">
        <v>35</v>
      </c>
    </row>
    <row r="1038" spans="1:23" x14ac:dyDescent="0.25">
      <c r="A1038" t="s">
        <v>21</v>
      </c>
      <c r="B1038" t="s">
        <v>807</v>
      </c>
      <c r="C1038" t="s">
        <v>808</v>
      </c>
      <c r="D1038" t="str">
        <f t="shared" si="32"/>
        <v>Protective service: Non-sworn</v>
      </c>
      <c r="E1038" t="str">
        <f t="shared" si="33"/>
        <v>Total, both sexes</v>
      </c>
      <c r="F1038">
        <v>25</v>
      </c>
      <c r="G1038" t="s">
        <v>36</v>
      </c>
      <c r="H1038">
        <v>60</v>
      </c>
      <c r="I1038" t="s">
        <v>120</v>
      </c>
      <c r="J1038">
        <v>0</v>
      </c>
      <c r="K1038" t="s">
        <v>88</v>
      </c>
      <c r="L1038">
        <v>60</v>
      </c>
      <c r="M1038" t="s">
        <v>120</v>
      </c>
      <c r="N1038">
        <v>0</v>
      </c>
      <c r="O1038" t="s">
        <v>88</v>
      </c>
      <c r="P1038">
        <v>0</v>
      </c>
      <c r="Q1038" t="s">
        <v>88</v>
      </c>
      <c r="R1038">
        <v>0</v>
      </c>
      <c r="S1038" t="s">
        <v>88</v>
      </c>
      <c r="T1038">
        <v>0</v>
      </c>
      <c r="U1038" t="s">
        <v>88</v>
      </c>
      <c r="V1038">
        <v>0</v>
      </c>
      <c r="W1038" t="s">
        <v>88</v>
      </c>
    </row>
    <row r="1039" spans="1:23" hidden="1" x14ac:dyDescent="0.25">
      <c r="A1039" t="s">
        <v>21</v>
      </c>
      <c r="B1039" t="s">
        <v>807</v>
      </c>
      <c r="C1039" t="s">
        <v>808</v>
      </c>
      <c r="D1039" t="str">
        <f t="shared" si="32"/>
        <v>Protective service: Non-sworn</v>
      </c>
      <c r="E1039" t="str">
        <f t="shared" si="33"/>
        <v>Total, both sexes</v>
      </c>
      <c r="F1039">
        <v>26</v>
      </c>
      <c r="G1039" t="s">
        <v>45</v>
      </c>
      <c r="H1039">
        <v>100</v>
      </c>
      <c r="I1039" t="s">
        <v>510</v>
      </c>
      <c r="J1039">
        <v>0</v>
      </c>
      <c r="K1039" t="s">
        <v>510</v>
      </c>
      <c r="L1039">
        <v>100</v>
      </c>
      <c r="M1039" t="s">
        <v>510</v>
      </c>
      <c r="N1039">
        <v>0</v>
      </c>
      <c r="O1039" t="s">
        <v>510</v>
      </c>
      <c r="P1039">
        <v>0</v>
      </c>
      <c r="Q1039" t="s">
        <v>510</v>
      </c>
      <c r="R1039">
        <v>0</v>
      </c>
      <c r="S1039" t="s">
        <v>510</v>
      </c>
      <c r="T1039">
        <v>0</v>
      </c>
      <c r="U1039" t="s">
        <v>510</v>
      </c>
      <c r="V1039">
        <v>0</v>
      </c>
      <c r="W1039" t="s">
        <v>510</v>
      </c>
    </row>
    <row r="1040" spans="1:23" hidden="1" x14ac:dyDescent="0.25">
      <c r="A1040" t="s">
        <v>21</v>
      </c>
      <c r="B1040" t="s">
        <v>807</v>
      </c>
      <c r="C1040" t="s">
        <v>808</v>
      </c>
      <c r="D1040" t="str">
        <f t="shared" si="32"/>
        <v>Protective service: Non-sworn</v>
      </c>
      <c r="E1040" t="str">
        <f t="shared" si="33"/>
        <v/>
      </c>
      <c r="F1040">
        <v>26.9</v>
      </c>
      <c r="G1040" t="s">
        <v>52</v>
      </c>
    </row>
    <row r="1041" spans="1:23" x14ac:dyDescent="0.25">
      <c r="A1041" t="s">
        <v>21</v>
      </c>
      <c r="B1041" t="s">
        <v>807</v>
      </c>
      <c r="C1041" t="s">
        <v>808</v>
      </c>
      <c r="D1041" t="str">
        <f t="shared" si="32"/>
        <v>Protective service: Non-sworn</v>
      </c>
      <c r="E1041" t="str">
        <f t="shared" si="33"/>
        <v>Male</v>
      </c>
      <c r="F1041">
        <v>27</v>
      </c>
      <c r="G1041" t="s">
        <v>36</v>
      </c>
      <c r="H1041">
        <v>4</v>
      </c>
      <c r="I1041" t="s">
        <v>88</v>
      </c>
      <c r="J1041">
        <v>0</v>
      </c>
      <c r="K1041" t="s">
        <v>88</v>
      </c>
      <c r="L1041">
        <v>4</v>
      </c>
      <c r="M1041" t="s">
        <v>88</v>
      </c>
      <c r="N1041">
        <v>0</v>
      </c>
      <c r="O1041" t="s">
        <v>88</v>
      </c>
      <c r="P1041">
        <v>0</v>
      </c>
      <c r="Q1041" t="s">
        <v>88</v>
      </c>
      <c r="R1041">
        <v>0</v>
      </c>
      <c r="S1041" t="s">
        <v>88</v>
      </c>
      <c r="T1041">
        <v>0</v>
      </c>
      <c r="U1041" t="s">
        <v>88</v>
      </c>
      <c r="V1041">
        <v>0</v>
      </c>
      <c r="W1041" t="s">
        <v>88</v>
      </c>
    </row>
    <row r="1042" spans="1:23" hidden="1" x14ac:dyDescent="0.25">
      <c r="A1042" t="s">
        <v>21</v>
      </c>
      <c r="B1042" t="s">
        <v>807</v>
      </c>
      <c r="C1042" t="s">
        <v>808</v>
      </c>
      <c r="D1042" t="str">
        <f t="shared" si="32"/>
        <v>Protective service: Non-sworn</v>
      </c>
      <c r="E1042" t="str">
        <f t="shared" si="33"/>
        <v>Male</v>
      </c>
      <c r="F1042">
        <v>28</v>
      </c>
      <c r="G1042" t="s">
        <v>45</v>
      </c>
      <c r="H1042">
        <v>6.7</v>
      </c>
      <c r="I1042" t="s">
        <v>806</v>
      </c>
      <c r="J1042">
        <v>0</v>
      </c>
      <c r="K1042" t="s">
        <v>510</v>
      </c>
      <c r="L1042">
        <v>6.7</v>
      </c>
      <c r="M1042" t="s">
        <v>806</v>
      </c>
      <c r="N1042">
        <v>0</v>
      </c>
      <c r="O1042" t="s">
        <v>510</v>
      </c>
      <c r="P1042">
        <v>0</v>
      </c>
      <c r="Q1042" t="s">
        <v>510</v>
      </c>
      <c r="R1042">
        <v>0</v>
      </c>
      <c r="S1042" t="s">
        <v>510</v>
      </c>
      <c r="T1042">
        <v>0</v>
      </c>
      <c r="U1042" t="s">
        <v>510</v>
      </c>
      <c r="V1042">
        <v>0</v>
      </c>
      <c r="W1042" t="s">
        <v>510</v>
      </c>
    </row>
    <row r="1043" spans="1:23" hidden="1" x14ac:dyDescent="0.25">
      <c r="A1043" t="s">
        <v>21</v>
      </c>
      <c r="B1043" t="s">
        <v>807</v>
      </c>
      <c r="C1043" t="s">
        <v>808</v>
      </c>
      <c r="D1043" t="str">
        <f t="shared" si="32"/>
        <v>Protective service: Non-sworn</v>
      </c>
      <c r="E1043" t="str">
        <f t="shared" si="33"/>
        <v/>
      </c>
      <c r="F1043">
        <v>28.9</v>
      </c>
      <c r="G1043" t="s">
        <v>64</v>
      </c>
    </row>
    <row r="1044" spans="1:23" x14ac:dyDescent="0.25">
      <c r="A1044" t="s">
        <v>21</v>
      </c>
      <c r="B1044" t="s">
        <v>807</v>
      </c>
      <c r="C1044" t="s">
        <v>808</v>
      </c>
      <c r="D1044" t="str">
        <f t="shared" si="32"/>
        <v>Protective service: Non-sworn</v>
      </c>
      <c r="E1044" t="str">
        <f t="shared" si="33"/>
        <v>Female</v>
      </c>
      <c r="F1044">
        <v>29</v>
      </c>
      <c r="G1044" t="s">
        <v>36</v>
      </c>
      <c r="H1044">
        <v>60</v>
      </c>
      <c r="I1044" t="s">
        <v>120</v>
      </c>
      <c r="J1044">
        <v>0</v>
      </c>
      <c r="K1044" t="s">
        <v>88</v>
      </c>
      <c r="L1044">
        <v>60</v>
      </c>
      <c r="M1044" t="s">
        <v>120</v>
      </c>
      <c r="N1044">
        <v>0</v>
      </c>
      <c r="O1044" t="s">
        <v>88</v>
      </c>
      <c r="P1044">
        <v>0</v>
      </c>
      <c r="Q1044" t="s">
        <v>88</v>
      </c>
      <c r="R1044">
        <v>0</v>
      </c>
      <c r="S1044" t="s">
        <v>88</v>
      </c>
      <c r="T1044">
        <v>0</v>
      </c>
      <c r="U1044" t="s">
        <v>88</v>
      </c>
      <c r="V1044">
        <v>0</v>
      </c>
      <c r="W1044" t="s">
        <v>88</v>
      </c>
    </row>
    <row r="1045" spans="1:23" hidden="1" x14ac:dyDescent="0.25">
      <c r="A1045" t="s">
        <v>21</v>
      </c>
      <c r="B1045" t="s">
        <v>807</v>
      </c>
      <c r="C1045" t="s">
        <v>808</v>
      </c>
      <c r="D1045" t="str">
        <f t="shared" si="32"/>
        <v>Protective service: Non-sworn</v>
      </c>
      <c r="E1045" t="str">
        <f t="shared" si="33"/>
        <v>Female</v>
      </c>
      <c r="F1045">
        <v>30</v>
      </c>
      <c r="G1045" t="s">
        <v>45</v>
      </c>
      <c r="H1045">
        <v>100</v>
      </c>
      <c r="I1045" t="s">
        <v>510</v>
      </c>
      <c r="J1045">
        <v>0</v>
      </c>
      <c r="K1045" t="s">
        <v>510</v>
      </c>
      <c r="L1045">
        <v>100</v>
      </c>
      <c r="M1045" t="s">
        <v>510</v>
      </c>
      <c r="N1045">
        <v>0</v>
      </c>
      <c r="O1045" t="s">
        <v>510</v>
      </c>
      <c r="P1045">
        <v>0</v>
      </c>
      <c r="Q1045" t="s">
        <v>510</v>
      </c>
      <c r="R1045">
        <v>0</v>
      </c>
      <c r="S1045" t="s">
        <v>510</v>
      </c>
      <c r="T1045">
        <v>0</v>
      </c>
      <c r="U1045" t="s">
        <v>510</v>
      </c>
      <c r="V1045">
        <v>0</v>
      </c>
      <c r="W1045" t="s">
        <v>510</v>
      </c>
    </row>
    <row r="1046" spans="1:23" hidden="1" x14ac:dyDescent="0.25">
      <c r="A1046" t="s">
        <v>21</v>
      </c>
      <c r="B1046" t="s">
        <v>807</v>
      </c>
      <c r="C1046" t="s">
        <v>808</v>
      </c>
      <c r="D1046" t="str">
        <f t="shared" si="32"/>
        <v>Administrative support</v>
      </c>
      <c r="E1046" t="str">
        <f t="shared" si="33"/>
        <v/>
      </c>
      <c r="F1046">
        <v>30.8</v>
      </c>
      <c r="G1046" t="s">
        <v>157</v>
      </c>
    </row>
    <row r="1047" spans="1:23" hidden="1" x14ac:dyDescent="0.25">
      <c r="A1047" t="s">
        <v>21</v>
      </c>
      <c r="B1047" t="s">
        <v>807</v>
      </c>
      <c r="C1047" t="s">
        <v>808</v>
      </c>
      <c r="D1047" t="str">
        <f t="shared" si="32"/>
        <v>Administrative support</v>
      </c>
      <c r="E1047" t="str">
        <f t="shared" si="33"/>
        <v/>
      </c>
      <c r="F1047">
        <v>30.9</v>
      </c>
      <c r="G1047" t="s">
        <v>35</v>
      </c>
    </row>
    <row r="1048" spans="1:23" x14ac:dyDescent="0.25">
      <c r="A1048" t="s">
        <v>21</v>
      </c>
      <c r="B1048" t="s">
        <v>807</v>
      </c>
      <c r="C1048" t="s">
        <v>808</v>
      </c>
      <c r="D1048" t="str">
        <f t="shared" si="32"/>
        <v>Administrative support</v>
      </c>
      <c r="E1048" t="str">
        <f t="shared" si="33"/>
        <v>Total, both sexes</v>
      </c>
      <c r="F1048">
        <v>31</v>
      </c>
      <c r="G1048" t="s">
        <v>36</v>
      </c>
      <c r="H1048" s="1">
        <v>7250</v>
      </c>
      <c r="I1048" t="s">
        <v>747</v>
      </c>
      <c r="J1048">
        <v>250</v>
      </c>
      <c r="K1048" t="s">
        <v>185</v>
      </c>
      <c r="L1048" s="1">
        <v>6595</v>
      </c>
      <c r="M1048" t="s">
        <v>548</v>
      </c>
      <c r="N1048">
        <v>190</v>
      </c>
      <c r="O1048" t="s">
        <v>287</v>
      </c>
      <c r="P1048">
        <v>10</v>
      </c>
      <c r="Q1048" t="s">
        <v>245</v>
      </c>
      <c r="R1048">
        <v>150</v>
      </c>
      <c r="S1048" t="s">
        <v>291</v>
      </c>
      <c r="T1048">
        <v>0</v>
      </c>
      <c r="U1048" t="s">
        <v>88</v>
      </c>
      <c r="V1048">
        <v>50</v>
      </c>
      <c r="W1048" t="s">
        <v>194</v>
      </c>
    </row>
    <row r="1049" spans="1:23" hidden="1" x14ac:dyDescent="0.25">
      <c r="A1049" t="s">
        <v>21</v>
      </c>
      <c r="B1049" t="s">
        <v>807</v>
      </c>
      <c r="C1049" t="s">
        <v>808</v>
      </c>
      <c r="D1049" t="str">
        <f t="shared" si="32"/>
        <v>Administrative support</v>
      </c>
      <c r="E1049" t="str">
        <f t="shared" si="33"/>
        <v>Total, both sexes</v>
      </c>
      <c r="F1049">
        <v>32</v>
      </c>
      <c r="G1049" t="s">
        <v>45</v>
      </c>
      <c r="H1049">
        <v>100</v>
      </c>
      <c r="I1049" t="s">
        <v>62</v>
      </c>
      <c r="J1049">
        <v>3.4</v>
      </c>
      <c r="K1049" t="s">
        <v>106</v>
      </c>
      <c r="L1049">
        <v>91</v>
      </c>
      <c r="M1049" t="s">
        <v>61</v>
      </c>
      <c r="N1049">
        <v>2.6</v>
      </c>
      <c r="O1049" t="s">
        <v>139</v>
      </c>
      <c r="P1049">
        <v>0.1</v>
      </c>
      <c r="Q1049" t="s">
        <v>62</v>
      </c>
      <c r="R1049">
        <v>2.1</v>
      </c>
      <c r="S1049" t="s">
        <v>115</v>
      </c>
      <c r="T1049">
        <v>0</v>
      </c>
      <c r="U1049" t="s">
        <v>62</v>
      </c>
      <c r="V1049">
        <v>0.7</v>
      </c>
      <c r="W1049" t="s">
        <v>47</v>
      </c>
    </row>
    <row r="1050" spans="1:23" hidden="1" x14ac:dyDescent="0.25">
      <c r="A1050" t="s">
        <v>21</v>
      </c>
      <c r="B1050" t="s">
        <v>807</v>
      </c>
      <c r="C1050" t="s">
        <v>808</v>
      </c>
      <c r="D1050" t="str">
        <f t="shared" si="32"/>
        <v>Administrative support</v>
      </c>
      <c r="E1050" t="str">
        <f t="shared" si="33"/>
        <v/>
      </c>
      <c r="F1050">
        <v>32.9</v>
      </c>
      <c r="G1050" t="s">
        <v>52</v>
      </c>
    </row>
    <row r="1051" spans="1:23" x14ac:dyDescent="0.25">
      <c r="A1051" t="s">
        <v>21</v>
      </c>
      <c r="B1051" t="s">
        <v>807</v>
      </c>
      <c r="C1051" t="s">
        <v>808</v>
      </c>
      <c r="D1051" t="str">
        <f t="shared" si="32"/>
        <v>Administrative support</v>
      </c>
      <c r="E1051" t="str">
        <f t="shared" si="33"/>
        <v>Male</v>
      </c>
      <c r="F1051">
        <v>33</v>
      </c>
      <c r="G1051" t="s">
        <v>36</v>
      </c>
      <c r="H1051" s="1">
        <v>2365</v>
      </c>
      <c r="I1051" t="s">
        <v>357</v>
      </c>
      <c r="J1051">
        <v>40</v>
      </c>
      <c r="K1051" t="s">
        <v>216</v>
      </c>
      <c r="L1051" s="1">
        <v>2100</v>
      </c>
      <c r="M1051" t="s">
        <v>159</v>
      </c>
      <c r="N1051">
        <v>165</v>
      </c>
      <c r="O1051" t="s">
        <v>287</v>
      </c>
      <c r="P1051">
        <v>0</v>
      </c>
      <c r="Q1051" t="s">
        <v>88</v>
      </c>
      <c r="R1051">
        <v>55</v>
      </c>
      <c r="S1051" t="s">
        <v>241</v>
      </c>
      <c r="T1051">
        <v>0</v>
      </c>
      <c r="U1051" t="s">
        <v>88</v>
      </c>
      <c r="V1051">
        <v>4</v>
      </c>
      <c r="W1051" t="s">
        <v>324</v>
      </c>
    </row>
    <row r="1052" spans="1:23" hidden="1" x14ac:dyDescent="0.25">
      <c r="A1052" t="s">
        <v>21</v>
      </c>
      <c r="B1052" t="s">
        <v>807</v>
      </c>
      <c r="C1052" t="s">
        <v>808</v>
      </c>
      <c r="D1052" t="str">
        <f t="shared" si="32"/>
        <v>Administrative support</v>
      </c>
      <c r="E1052" t="str">
        <f t="shared" si="33"/>
        <v>Male</v>
      </c>
      <c r="F1052">
        <v>34</v>
      </c>
      <c r="G1052" t="s">
        <v>45</v>
      </c>
      <c r="H1052">
        <v>32.6</v>
      </c>
      <c r="I1052" t="s">
        <v>355</v>
      </c>
      <c r="J1052">
        <v>0.6</v>
      </c>
      <c r="K1052" t="s">
        <v>47</v>
      </c>
      <c r="L1052">
        <v>29</v>
      </c>
      <c r="M1052" t="s">
        <v>302</v>
      </c>
      <c r="N1052">
        <v>2.2999999999999998</v>
      </c>
      <c r="O1052" t="s">
        <v>139</v>
      </c>
      <c r="P1052">
        <v>0</v>
      </c>
      <c r="Q1052" t="s">
        <v>62</v>
      </c>
      <c r="R1052">
        <v>0.8</v>
      </c>
      <c r="S1052" t="s">
        <v>49</v>
      </c>
      <c r="T1052">
        <v>0</v>
      </c>
      <c r="U1052" t="s">
        <v>62</v>
      </c>
      <c r="V1052">
        <v>0.1</v>
      </c>
      <c r="W1052" t="s">
        <v>46</v>
      </c>
    </row>
    <row r="1053" spans="1:23" hidden="1" x14ac:dyDescent="0.25">
      <c r="A1053" t="s">
        <v>21</v>
      </c>
      <c r="B1053" t="s">
        <v>807</v>
      </c>
      <c r="C1053" t="s">
        <v>808</v>
      </c>
      <c r="D1053" t="str">
        <f t="shared" si="32"/>
        <v>Administrative support</v>
      </c>
      <c r="E1053" t="str">
        <f t="shared" si="33"/>
        <v/>
      </c>
      <c r="F1053">
        <v>34.9</v>
      </c>
      <c r="G1053" t="s">
        <v>64</v>
      </c>
    </row>
    <row r="1054" spans="1:23" x14ac:dyDescent="0.25">
      <c r="A1054" t="s">
        <v>21</v>
      </c>
      <c r="B1054" t="s">
        <v>807</v>
      </c>
      <c r="C1054" t="s">
        <v>808</v>
      </c>
      <c r="D1054" t="str">
        <f t="shared" si="32"/>
        <v>Administrative support</v>
      </c>
      <c r="E1054" t="str">
        <f t="shared" si="33"/>
        <v>Female</v>
      </c>
      <c r="F1054">
        <v>35</v>
      </c>
      <c r="G1054" t="s">
        <v>36</v>
      </c>
      <c r="H1054" s="1">
        <v>4885</v>
      </c>
      <c r="I1054" t="s">
        <v>663</v>
      </c>
      <c r="J1054">
        <v>210</v>
      </c>
      <c r="K1054" t="s">
        <v>68</v>
      </c>
      <c r="L1054" s="1">
        <v>4495</v>
      </c>
      <c r="M1054" t="s">
        <v>717</v>
      </c>
      <c r="N1054">
        <v>30</v>
      </c>
      <c r="O1054" t="s">
        <v>216</v>
      </c>
      <c r="P1054">
        <v>10</v>
      </c>
      <c r="Q1054" t="s">
        <v>245</v>
      </c>
      <c r="R1054">
        <v>95</v>
      </c>
      <c r="S1054" t="s">
        <v>120</v>
      </c>
      <c r="T1054">
        <v>0</v>
      </c>
      <c r="U1054" t="s">
        <v>88</v>
      </c>
      <c r="V1054">
        <v>45</v>
      </c>
      <c r="W1054" t="s">
        <v>216</v>
      </c>
    </row>
    <row r="1055" spans="1:23" hidden="1" x14ac:dyDescent="0.25">
      <c r="A1055" t="s">
        <v>21</v>
      </c>
      <c r="B1055" t="s">
        <v>807</v>
      </c>
      <c r="C1055" t="s">
        <v>808</v>
      </c>
      <c r="D1055" t="str">
        <f t="shared" si="32"/>
        <v>Administrative support</v>
      </c>
      <c r="E1055" t="str">
        <f t="shared" si="33"/>
        <v>Female</v>
      </c>
      <c r="F1055">
        <v>36</v>
      </c>
      <c r="G1055" t="s">
        <v>45</v>
      </c>
      <c r="H1055">
        <v>67.400000000000006</v>
      </c>
      <c r="I1055" t="s">
        <v>355</v>
      </c>
      <c r="J1055">
        <v>2.9</v>
      </c>
      <c r="K1055" t="s">
        <v>149</v>
      </c>
      <c r="L1055">
        <v>62</v>
      </c>
      <c r="M1055" t="s">
        <v>141</v>
      </c>
      <c r="N1055">
        <v>0.4</v>
      </c>
      <c r="O1055" t="s">
        <v>47</v>
      </c>
      <c r="P1055">
        <v>0.1</v>
      </c>
      <c r="Q1055" t="s">
        <v>62</v>
      </c>
      <c r="R1055">
        <v>1.3</v>
      </c>
      <c r="S1055" t="s">
        <v>49</v>
      </c>
      <c r="T1055">
        <v>0</v>
      </c>
      <c r="U1055" t="s">
        <v>62</v>
      </c>
      <c r="V1055">
        <v>0.6</v>
      </c>
      <c r="W1055" t="s">
        <v>47</v>
      </c>
    </row>
    <row r="1056" spans="1:23" hidden="1" x14ac:dyDescent="0.25">
      <c r="A1056" t="s">
        <v>21</v>
      </c>
      <c r="B1056" t="s">
        <v>807</v>
      </c>
      <c r="C1056" t="s">
        <v>808</v>
      </c>
      <c r="D1056" t="str">
        <f t="shared" si="32"/>
        <v>Skilled craft</v>
      </c>
      <c r="E1056" t="str">
        <f t="shared" si="33"/>
        <v/>
      </c>
      <c r="F1056">
        <v>36.799999999999997</v>
      </c>
      <c r="G1056" t="s">
        <v>178</v>
      </c>
    </row>
    <row r="1057" spans="1:23" hidden="1" x14ac:dyDescent="0.25">
      <c r="A1057" t="s">
        <v>21</v>
      </c>
      <c r="B1057" t="s">
        <v>807</v>
      </c>
      <c r="C1057" t="s">
        <v>808</v>
      </c>
      <c r="D1057" t="str">
        <f t="shared" si="32"/>
        <v>Skilled craft</v>
      </c>
      <c r="E1057" t="str">
        <f t="shared" si="33"/>
        <v/>
      </c>
      <c r="F1057">
        <v>36.9</v>
      </c>
      <c r="G1057" t="s">
        <v>35</v>
      </c>
    </row>
    <row r="1058" spans="1:23" x14ac:dyDescent="0.25">
      <c r="A1058" t="s">
        <v>21</v>
      </c>
      <c r="B1058" t="s">
        <v>807</v>
      </c>
      <c r="C1058" t="s">
        <v>808</v>
      </c>
      <c r="D1058" t="str">
        <f t="shared" si="32"/>
        <v>Skilled craft</v>
      </c>
      <c r="E1058" t="str">
        <f t="shared" si="33"/>
        <v>Total, both sexes</v>
      </c>
      <c r="F1058">
        <v>37</v>
      </c>
      <c r="G1058" t="s">
        <v>36</v>
      </c>
      <c r="H1058" s="1">
        <v>3140</v>
      </c>
      <c r="I1058" t="s">
        <v>134</v>
      </c>
      <c r="J1058">
        <v>195</v>
      </c>
      <c r="K1058" t="s">
        <v>308</v>
      </c>
      <c r="L1058" s="1">
        <v>2825</v>
      </c>
      <c r="M1058" t="s">
        <v>454</v>
      </c>
      <c r="N1058">
        <v>20</v>
      </c>
      <c r="O1058" t="s">
        <v>163</v>
      </c>
      <c r="P1058">
        <v>4</v>
      </c>
      <c r="Q1058" t="s">
        <v>245</v>
      </c>
      <c r="R1058">
        <v>40</v>
      </c>
      <c r="S1058" t="s">
        <v>146</v>
      </c>
      <c r="T1058">
        <v>0</v>
      </c>
      <c r="U1058" t="s">
        <v>88</v>
      </c>
      <c r="V1058">
        <v>55</v>
      </c>
      <c r="W1058" t="s">
        <v>94</v>
      </c>
    </row>
    <row r="1059" spans="1:23" hidden="1" x14ac:dyDescent="0.25">
      <c r="A1059" t="s">
        <v>21</v>
      </c>
      <c r="B1059" t="s">
        <v>807</v>
      </c>
      <c r="C1059" t="s">
        <v>808</v>
      </c>
      <c r="D1059" t="str">
        <f t="shared" si="32"/>
        <v>Skilled craft</v>
      </c>
      <c r="E1059" t="str">
        <f t="shared" si="33"/>
        <v>Total, both sexes</v>
      </c>
      <c r="F1059">
        <v>38</v>
      </c>
      <c r="G1059" t="s">
        <v>45</v>
      </c>
      <c r="H1059">
        <v>100</v>
      </c>
      <c r="I1059" t="s">
        <v>49</v>
      </c>
      <c r="J1059">
        <v>6.2</v>
      </c>
      <c r="K1059" t="s">
        <v>266</v>
      </c>
      <c r="L1059">
        <v>90</v>
      </c>
      <c r="M1059" t="s">
        <v>224</v>
      </c>
      <c r="N1059">
        <v>0.6</v>
      </c>
      <c r="O1059" t="s">
        <v>149</v>
      </c>
      <c r="P1059">
        <v>0.1</v>
      </c>
      <c r="Q1059" t="s">
        <v>47</v>
      </c>
      <c r="R1059">
        <v>1.3</v>
      </c>
      <c r="S1059" t="s">
        <v>149</v>
      </c>
      <c r="T1059">
        <v>0</v>
      </c>
      <c r="U1059" t="s">
        <v>49</v>
      </c>
      <c r="V1059">
        <v>1.8</v>
      </c>
      <c r="W1059" t="s">
        <v>139</v>
      </c>
    </row>
    <row r="1060" spans="1:23" hidden="1" x14ac:dyDescent="0.25">
      <c r="A1060" t="s">
        <v>21</v>
      </c>
      <c r="B1060" t="s">
        <v>807</v>
      </c>
      <c r="C1060" t="s">
        <v>808</v>
      </c>
      <c r="D1060" t="str">
        <f t="shared" si="32"/>
        <v>Skilled craft</v>
      </c>
      <c r="E1060" t="str">
        <f t="shared" si="33"/>
        <v/>
      </c>
      <c r="F1060">
        <v>38.9</v>
      </c>
      <c r="G1060" t="s">
        <v>52</v>
      </c>
    </row>
    <row r="1061" spans="1:23" x14ac:dyDescent="0.25">
      <c r="A1061" t="s">
        <v>21</v>
      </c>
      <c r="B1061" t="s">
        <v>807</v>
      </c>
      <c r="C1061" t="s">
        <v>808</v>
      </c>
      <c r="D1061" t="str">
        <f t="shared" si="32"/>
        <v>Skilled craft</v>
      </c>
      <c r="E1061" t="str">
        <f t="shared" si="33"/>
        <v>Male</v>
      </c>
      <c r="F1061">
        <v>39</v>
      </c>
      <c r="G1061" t="s">
        <v>36</v>
      </c>
      <c r="H1061" s="1">
        <v>2925</v>
      </c>
      <c r="I1061" t="s">
        <v>126</v>
      </c>
      <c r="J1061">
        <v>185</v>
      </c>
      <c r="K1061" t="s">
        <v>129</v>
      </c>
      <c r="L1061" s="1">
        <v>2630</v>
      </c>
      <c r="M1061" t="s">
        <v>161</v>
      </c>
      <c r="N1061">
        <v>20</v>
      </c>
      <c r="O1061" t="s">
        <v>163</v>
      </c>
      <c r="P1061">
        <v>4</v>
      </c>
      <c r="Q1061" t="s">
        <v>456</v>
      </c>
      <c r="R1061">
        <v>40</v>
      </c>
      <c r="S1061" t="s">
        <v>146</v>
      </c>
      <c r="T1061">
        <v>0</v>
      </c>
      <c r="U1061" t="s">
        <v>88</v>
      </c>
      <c r="V1061">
        <v>45</v>
      </c>
      <c r="W1061" t="s">
        <v>168</v>
      </c>
    </row>
    <row r="1062" spans="1:23" hidden="1" x14ac:dyDescent="0.25">
      <c r="A1062" t="s">
        <v>21</v>
      </c>
      <c r="B1062" t="s">
        <v>807</v>
      </c>
      <c r="C1062" t="s">
        <v>808</v>
      </c>
      <c r="D1062" t="str">
        <f t="shared" si="32"/>
        <v>Skilled craft</v>
      </c>
      <c r="E1062" t="str">
        <f t="shared" si="33"/>
        <v>Male</v>
      </c>
      <c r="F1062">
        <v>40</v>
      </c>
      <c r="G1062" t="s">
        <v>45</v>
      </c>
      <c r="H1062">
        <v>93.2</v>
      </c>
      <c r="I1062" t="s">
        <v>113</v>
      </c>
      <c r="J1062">
        <v>5.9</v>
      </c>
      <c r="K1062" t="s">
        <v>266</v>
      </c>
      <c r="L1062">
        <v>83.8</v>
      </c>
      <c r="M1062" t="s">
        <v>221</v>
      </c>
      <c r="N1062">
        <v>0.6</v>
      </c>
      <c r="O1062" t="s">
        <v>149</v>
      </c>
      <c r="P1062">
        <v>0.1</v>
      </c>
      <c r="Q1062" t="s">
        <v>50</v>
      </c>
      <c r="R1062">
        <v>1.3</v>
      </c>
      <c r="S1062" t="s">
        <v>149</v>
      </c>
      <c r="T1062">
        <v>0</v>
      </c>
      <c r="U1062" t="s">
        <v>49</v>
      </c>
      <c r="V1062">
        <v>1.4</v>
      </c>
      <c r="W1062" t="s">
        <v>89</v>
      </c>
    </row>
    <row r="1063" spans="1:23" hidden="1" x14ac:dyDescent="0.25">
      <c r="A1063" t="s">
        <v>21</v>
      </c>
      <c r="B1063" t="s">
        <v>807</v>
      </c>
      <c r="C1063" t="s">
        <v>808</v>
      </c>
      <c r="D1063" t="str">
        <f t="shared" si="32"/>
        <v>Skilled craft</v>
      </c>
      <c r="E1063" t="str">
        <f t="shared" si="33"/>
        <v/>
      </c>
      <c r="F1063">
        <v>40.9</v>
      </c>
      <c r="G1063" t="s">
        <v>64</v>
      </c>
    </row>
    <row r="1064" spans="1:23" x14ac:dyDescent="0.25">
      <c r="A1064" t="s">
        <v>21</v>
      </c>
      <c r="B1064" t="s">
        <v>807</v>
      </c>
      <c r="C1064" t="s">
        <v>808</v>
      </c>
      <c r="D1064" t="str">
        <f t="shared" si="32"/>
        <v>Skilled craft</v>
      </c>
      <c r="E1064" t="str">
        <f t="shared" si="33"/>
        <v>Female</v>
      </c>
      <c r="F1064">
        <v>41</v>
      </c>
      <c r="G1064" t="s">
        <v>36</v>
      </c>
      <c r="H1064">
        <v>215</v>
      </c>
      <c r="I1064" t="s">
        <v>312</v>
      </c>
      <c r="J1064">
        <v>10</v>
      </c>
      <c r="K1064" t="s">
        <v>245</v>
      </c>
      <c r="L1064">
        <v>195</v>
      </c>
      <c r="M1064" t="s">
        <v>258</v>
      </c>
      <c r="N1064">
        <v>0</v>
      </c>
      <c r="O1064" t="s">
        <v>88</v>
      </c>
      <c r="P1064">
        <v>4</v>
      </c>
      <c r="Q1064" t="s">
        <v>359</v>
      </c>
      <c r="R1064">
        <v>0</v>
      </c>
      <c r="S1064" t="s">
        <v>88</v>
      </c>
      <c r="T1064">
        <v>0</v>
      </c>
      <c r="U1064" t="s">
        <v>88</v>
      </c>
      <c r="V1064">
        <v>4</v>
      </c>
      <c r="W1064" t="s">
        <v>43</v>
      </c>
    </row>
    <row r="1065" spans="1:23" hidden="1" x14ac:dyDescent="0.25">
      <c r="A1065" t="s">
        <v>21</v>
      </c>
      <c r="B1065" t="s">
        <v>807</v>
      </c>
      <c r="C1065" t="s">
        <v>808</v>
      </c>
      <c r="D1065" t="str">
        <f t="shared" si="32"/>
        <v>Skilled craft</v>
      </c>
      <c r="E1065" t="str">
        <f t="shared" si="33"/>
        <v>Female</v>
      </c>
      <c r="F1065">
        <v>42</v>
      </c>
      <c r="G1065" t="s">
        <v>45</v>
      </c>
      <c r="H1065">
        <v>6.8</v>
      </c>
      <c r="I1065" t="s">
        <v>113</v>
      </c>
      <c r="J1065">
        <v>0.3</v>
      </c>
      <c r="K1065" t="s">
        <v>47</v>
      </c>
      <c r="L1065">
        <v>6.2</v>
      </c>
      <c r="M1065" t="s">
        <v>113</v>
      </c>
      <c r="N1065">
        <v>0</v>
      </c>
      <c r="O1065" t="s">
        <v>49</v>
      </c>
      <c r="P1065">
        <v>0.1</v>
      </c>
      <c r="Q1065" t="s">
        <v>46</v>
      </c>
      <c r="R1065">
        <v>0</v>
      </c>
      <c r="S1065" t="s">
        <v>49</v>
      </c>
      <c r="T1065">
        <v>0</v>
      </c>
      <c r="U1065" t="s">
        <v>49</v>
      </c>
      <c r="V1065">
        <v>0.1</v>
      </c>
      <c r="W1065" t="s">
        <v>50</v>
      </c>
    </row>
    <row r="1066" spans="1:23" hidden="1" x14ac:dyDescent="0.25">
      <c r="A1066" t="s">
        <v>21</v>
      </c>
      <c r="B1066" t="s">
        <v>807</v>
      </c>
      <c r="C1066" t="s">
        <v>808</v>
      </c>
      <c r="D1066" t="str">
        <f t="shared" si="32"/>
        <v>Service/Maintenance</v>
      </c>
      <c r="E1066" t="str">
        <f t="shared" si="33"/>
        <v/>
      </c>
      <c r="F1066">
        <v>42.8</v>
      </c>
      <c r="G1066" t="s">
        <v>195</v>
      </c>
    </row>
    <row r="1067" spans="1:23" hidden="1" x14ac:dyDescent="0.25">
      <c r="A1067" t="s">
        <v>21</v>
      </c>
      <c r="B1067" t="s">
        <v>807</v>
      </c>
      <c r="C1067" t="s">
        <v>808</v>
      </c>
      <c r="D1067" t="str">
        <f t="shared" si="32"/>
        <v>Service/Maintenance</v>
      </c>
      <c r="E1067" t="str">
        <f t="shared" si="33"/>
        <v/>
      </c>
      <c r="F1067">
        <v>42.9</v>
      </c>
      <c r="G1067" t="s">
        <v>35</v>
      </c>
    </row>
    <row r="1068" spans="1:23" x14ac:dyDescent="0.25">
      <c r="A1068" t="s">
        <v>21</v>
      </c>
      <c r="B1068" t="s">
        <v>807</v>
      </c>
      <c r="C1068" t="s">
        <v>808</v>
      </c>
      <c r="D1068" t="str">
        <f t="shared" si="32"/>
        <v>Service/Maintenance</v>
      </c>
      <c r="E1068" t="str">
        <f t="shared" si="33"/>
        <v>Total, both sexes</v>
      </c>
      <c r="F1068">
        <v>43</v>
      </c>
      <c r="G1068" t="s">
        <v>36</v>
      </c>
      <c r="H1068" s="1">
        <v>10040</v>
      </c>
      <c r="I1068" t="s">
        <v>816</v>
      </c>
      <c r="J1068" s="1">
        <v>1125</v>
      </c>
      <c r="K1068" t="s">
        <v>206</v>
      </c>
      <c r="L1068" s="1">
        <v>7790</v>
      </c>
      <c r="M1068" t="s">
        <v>817</v>
      </c>
      <c r="N1068">
        <v>560</v>
      </c>
      <c r="O1068" t="s">
        <v>480</v>
      </c>
      <c r="P1068">
        <v>20</v>
      </c>
      <c r="Q1068" t="s">
        <v>88</v>
      </c>
      <c r="R1068">
        <v>380</v>
      </c>
      <c r="S1068" t="s">
        <v>728</v>
      </c>
      <c r="T1068">
        <v>25</v>
      </c>
      <c r="U1068" t="s">
        <v>163</v>
      </c>
      <c r="V1068">
        <v>135</v>
      </c>
      <c r="W1068" t="s">
        <v>291</v>
      </c>
    </row>
    <row r="1069" spans="1:23" hidden="1" x14ac:dyDescent="0.25">
      <c r="A1069" t="s">
        <v>21</v>
      </c>
      <c r="B1069" t="s">
        <v>807</v>
      </c>
      <c r="C1069" t="s">
        <v>808</v>
      </c>
      <c r="D1069" t="str">
        <f t="shared" si="32"/>
        <v>Service/Maintenance</v>
      </c>
      <c r="E1069" t="str">
        <f t="shared" si="33"/>
        <v>Total, both sexes</v>
      </c>
      <c r="F1069">
        <v>44</v>
      </c>
      <c r="G1069" t="s">
        <v>45</v>
      </c>
      <c r="H1069">
        <v>100</v>
      </c>
      <c r="I1069" t="s">
        <v>62</v>
      </c>
      <c r="J1069">
        <v>11.2</v>
      </c>
      <c r="K1069" t="s">
        <v>60</v>
      </c>
      <c r="L1069">
        <v>77.599999999999994</v>
      </c>
      <c r="M1069" t="s">
        <v>302</v>
      </c>
      <c r="N1069">
        <v>5.6</v>
      </c>
      <c r="O1069" t="s">
        <v>48</v>
      </c>
      <c r="P1069">
        <v>0.2</v>
      </c>
      <c r="Q1069" t="s">
        <v>62</v>
      </c>
      <c r="R1069">
        <v>3.8</v>
      </c>
      <c r="S1069" t="s">
        <v>106</v>
      </c>
      <c r="T1069">
        <v>0.2</v>
      </c>
      <c r="U1069" t="s">
        <v>63</v>
      </c>
      <c r="V1069">
        <v>1.3</v>
      </c>
      <c r="W1069" t="s">
        <v>49</v>
      </c>
    </row>
    <row r="1070" spans="1:23" hidden="1" x14ac:dyDescent="0.25">
      <c r="A1070" t="s">
        <v>21</v>
      </c>
      <c r="B1070" t="s">
        <v>807</v>
      </c>
      <c r="C1070" t="s">
        <v>808</v>
      </c>
      <c r="D1070" t="str">
        <f t="shared" si="32"/>
        <v>Service/Maintenance</v>
      </c>
      <c r="E1070" t="str">
        <f t="shared" si="33"/>
        <v/>
      </c>
      <c r="F1070">
        <v>44.9</v>
      </c>
      <c r="G1070" t="s">
        <v>52</v>
      </c>
    </row>
    <row r="1071" spans="1:23" x14ac:dyDescent="0.25">
      <c r="A1071" t="s">
        <v>21</v>
      </c>
      <c r="B1071" t="s">
        <v>807</v>
      </c>
      <c r="C1071" t="s">
        <v>808</v>
      </c>
      <c r="D1071" t="str">
        <f t="shared" si="32"/>
        <v>Service/Maintenance</v>
      </c>
      <c r="E1071" t="str">
        <f t="shared" si="33"/>
        <v>Male</v>
      </c>
      <c r="F1071">
        <v>45</v>
      </c>
      <c r="G1071" t="s">
        <v>36</v>
      </c>
      <c r="H1071" s="1">
        <v>5685</v>
      </c>
      <c r="I1071" t="s">
        <v>350</v>
      </c>
      <c r="J1071">
        <v>740</v>
      </c>
      <c r="K1071" t="s">
        <v>230</v>
      </c>
      <c r="L1071" s="1">
        <v>4325</v>
      </c>
      <c r="M1071" t="s">
        <v>605</v>
      </c>
      <c r="N1071">
        <v>375</v>
      </c>
      <c r="O1071" t="s">
        <v>704</v>
      </c>
      <c r="P1071">
        <v>20</v>
      </c>
      <c r="Q1071" t="s">
        <v>88</v>
      </c>
      <c r="R1071">
        <v>155</v>
      </c>
      <c r="S1071" t="s">
        <v>68</v>
      </c>
      <c r="T1071">
        <v>0</v>
      </c>
      <c r="U1071" t="s">
        <v>88</v>
      </c>
      <c r="V1071">
        <v>75</v>
      </c>
      <c r="W1071" t="s">
        <v>102</v>
      </c>
    </row>
    <row r="1072" spans="1:23" hidden="1" x14ac:dyDescent="0.25">
      <c r="A1072" t="s">
        <v>21</v>
      </c>
      <c r="B1072" t="s">
        <v>807</v>
      </c>
      <c r="C1072" t="s">
        <v>808</v>
      </c>
      <c r="D1072" t="str">
        <f t="shared" si="32"/>
        <v>Service/Maintenance</v>
      </c>
      <c r="E1072" t="str">
        <f t="shared" si="33"/>
        <v>Male</v>
      </c>
      <c r="F1072">
        <v>46</v>
      </c>
      <c r="G1072" t="s">
        <v>45</v>
      </c>
      <c r="H1072">
        <v>56.6</v>
      </c>
      <c r="I1072" t="s">
        <v>302</v>
      </c>
      <c r="J1072">
        <v>7.4</v>
      </c>
      <c r="K1072" t="s">
        <v>261</v>
      </c>
      <c r="L1072">
        <v>43.1</v>
      </c>
      <c r="M1072" t="s">
        <v>133</v>
      </c>
      <c r="N1072">
        <v>3.7</v>
      </c>
      <c r="O1072" t="s">
        <v>106</v>
      </c>
      <c r="P1072">
        <v>0.2</v>
      </c>
      <c r="Q1072" t="s">
        <v>62</v>
      </c>
      <c r="R1072">
        <v>1.5</v>
      </c>
      <c r="S1072" t="s">
        <v>123</v>
      </c>
      <c r="T1072">
        <v>0</v>
      </c>
      <c r="U1072" t="s">
        <v>62</v>
      </c>
      <c r="V1072">
        <v>0.7</v>
      </c>
      <c r="W1072" t="s">
        <v>47</v>
      </c>
    </row>
    <row r="1073" spans="1:23" hidden="1" x14ac:dyDescent="0.25">
      <c r="A1073" t="s">
        <v>21</v>
      </c>
      <c r="B1073" t="s">
        <v>807</v>
      </c>
      <c r="C1073" t="s">
        <v>808</v>
      </c>
      <c r="D1073" t="str">
        <f t="shared" si="32"/>
        <v>Service/Maintenance</v>
      </c>
      <c r="E1073" t="str">
        <f t="shared" si="33"/>
        <v/>
      </c>
      <c r="F1073">
        <v>46.9</v>
      </c>
      <c r="G1073" t="s">
        <v>64</v>
      </c>
    </row>
    <row r="1074" spans="1:23" x14ac:dyDescent="0.25">
      <c r="A1074" t="s">
        <v>21</v>
      </c>
      <c r="B1074" t="s">
        <v>807</v>
      </c>
      <c r="C1074" t="s">
        <v>808</v>
      </c>
      <c r="D1074" t="str">
        <f t="shared" si="32"/>
        <v>Service/Maintenance</v>
      </c>
      <c r="E1074" t="str">
        <f t="shared" si="33"/>
        <v>Female</v>
      </c>
      <c r="F1074">
        <v>47</v>
      </c>
      <c r="G1074" t="s">
        <v>36</v>
      </c>
      <c r="H1074" s="1">
        <v>4355</v>
      </c>
      <c r="I1074" t="s">
        <v>78</v>
      </c>
      <c r="J1074">
        <v>390</v>
      </c>
      <c r="K1074" t="s">
        <v>481</v>
      </c>
      <c r="L1074" s="1">
        <v>3465</v>
      </c>
      <c r="M1074" t="s">
        <v>495</v>
      </c>
      <c r="N1074">
        <v>185</v>
      </c>
      <c r="O1074" t="s">
        <v>59</v>
      </c>
      <c r="P1074">
        <v>0</v>
      </c>
      <c r="Q1074" t="s">
        <v>88</v>
      </c>
      <c r="R1074">
        <v>225</v>
      </c>
      <c r="S1074" t="s">
        <v>254</v>
      </c>
      <c r="T1074">
        <v>25</v>
      </c>
      <c r="U1074" t="s">
        <v>163</v>
      </c>
      <c r="V1074">
        <v>60</v>
      </c>
      <c r="W1074" t="s">
        <v>86</v>
      </c>
    </row>
    <row r="1075" spans="1:23" hidden="1" x14ac:dyDescent="0.25">
      <c r="A1075" t="s">
        <v>21</v>
      </c>
      <c r="B1075" t="s">
        <v>807</v>
      </c>
      <c r="C1075" t="s">
        <v>808</v>
      </c>
      <c r="D1075" t="str">
        <f t="shared" si="32"/>
        <v>Service/Maintenance</v>
      </c>
      <c r="E1075" t="str">
        <f t="shared" si="33"/>
        <v>Female</v>
      </c>
      <c r="F1075">
        <v>48</v>
      </c>
      <c r="G1075" t="s">
        <v>45</v>
      </c>
      <c r="H1075">
        <v>43.4</v>
      </c>
      <c r="I1075" t="s">
        <v>302</v>
      </c>
      <c r="J1075">
        <v>3.9</v>
      </c>
      <c r="K1075" t="s">
        <v>106</v>
      </c>
      <c r="L1075">
        <v>34.5</v>
      </c>
      <c r="M1075" t="s">
        <v>133</v>
      </c>
      <c r="N1075">
        <v>1.8</v>
      </c>
      <c r="O1075" t="s">
        <v>51</v>
      </c>
      <c r="P1075">
        <v>0</v>
      </c>
      <c r="Q1075" t="s">
        <v>62</v>
      </c>
      <c r="R1075">
        <v>2.2000000000000002</v>
      </c>
      <c r="S1075" t="s">
        <v>51</v>
      </c>
      <c r="T1075">
        <v>0.2</v>
      </c>
      <c r="U1075" t="s">
        <v>63</v>
      </c>
      <c r="V1075">
        <v>0.6</v>
      </c>
      <c r="W1075" t="s">
        <v>50</v>
      </c>
    </row>
    <row r="1076" spans="1:23" hidden="1" x14ac:dyDescent="0.25">
      <c r="A1076" t="s">
        <v>21</v>
      </c>
      <c r="B1076" t="s">
        <v>807</v>
      </c>
      <c r="C1076" t="s">
        <v>808</v>
      </c>
      <c r="D1076" t="str">
        <f t="shared" si="32"/>
        <v>Unemployed, no work experience in the last 5 years or most recent job was in a military-specific occupation</v>
      </c>
      <c r="E1076" t="str">
        <f t="shared" si="33"/>
        <v/>
      </c>
      <c r="F1076">
        <v>48.8</v>
      </c>
      <c r="G1076" t="s">
        <v>214</v>
      </c>
    </row>
    <row r="1077" spans="1:23" hidden="1" x14ac:dyDescent="0.25">
      <c r="A1077" t="s">
        <v>21</v>
      </c>
      <c r="B1077" t="s">
        <v>807</v>
      </c>
      <c r="C1077" t="s">
        <v>808</v>
      </c>
      <c r="D1077" t="str">
        <f t="shared" si="32"/>
        <v>Unemployed, no work experience in the last 5 years or most recent job was in a military-specific occupation</v>
      </c>
      <c r="E1077" t="str">
        <f t="shared" si="33"/>
        <v/>
      </c>
      <c r="F1077">
        <v>48.9</v>
      </c>
      <c r="G1077" t="s">
        <v>35</v>
      </c>
    </row>
    <row r="1078" spans="1:23" x14ac:dyDescent="0.25">
      <c r="A1078" t="s">
        <v>21</v>
      </c>
      <c r="B1078" t="s">
        <v>807</v>
      </c>
      <c r="C1078" t="s">
        <v>808</v>
      </c>
      <c r="D1078" t="str">
        <f t="shared" si="32"/>
        <v>Unemployed, no work experience in the last 5 years or most recent job was in a military-specific occupation</v>
      </c>
      <c r="E1078" t="str">
        <f t="shared" si="33"/>
        <v>Total, both sexes</v>
      </c>
      <c r="F1078">
        <v>49</v>
      </c>
      <c r="G1078" t="s">
        <v>36</v>
      </c>
      <c r="H1078">
        <v>155</v>
      </c>
      <c r="I1078" t="s">
        <v>254</v>
      </c>
      <c r="J1078">
        <v>35</v>
      </c>
      <c r="K1078" t="s">
        <v>281</v>
      </c>
      <c r="L1078">
        <v>90</v>
      </c>
      <c r="M1078" t="s">
        <v>211</v>
      </c>
      <c r="N1078">
        <v>20</v>
      </c>
      <c r="O1078" t="s">
        <v>147</v>
      </c>
      <c r="P1078">
        <v>0</v>
      </c>
      <c r="Q1078" t="s">
        <v>88</v>
      </c>
      <c r="R1078">
        <v>0</v>
      </c>
      <c r="S1078" t="s">
        <v>88</v>
      </c>
      <c r="T1078">
        <v>0</v>
      </c>
      <c r="U1078" t="s">
        <v>88</v>
      </c>
      <c r="V1078">
        <v>15</v>
      </c>
      <c r="W1078" t="s">
        <v>147</v>
      </c>
    </row>
    <row r="1079" spans="1:23" hidden="1" x14ac:dyDescent="0.25">
      <c r="A1079" t="s">
        <v>21</v>
      </c>
      <c r="B1079" t="s">
        <v>807</v>
      </c>
      <c r="C1079" t="s">
        <v>808</v>
      </c>
      <c r="D1079" t="str">
        <f t="shared" si="32"/>
        <v>Unemployed, no work experience in the last 5 years or most recent job was in a military-specific occupation</v>
      </c>
      <c r="E1079" t="str">
        <f t="shared" si="33"/>
        <v>Total, both sexes</v>
      </c>
      <c r="F1079">
        <v>50</v>
      </c>
      <c r="G1079" t="s">
        <v>45</v>
      </c>
      <c r="H1079">
        <v>100</v>
      </c>
      <c r="I1079" t="s">
        <v>644</v>
      </c>
      <c r="J1079">
        <v>22.6</v>
      </c>
      <c r="K1079" t="s">
        <v>818</v>
      </c>
      <c r="L1079">
        <v>58.1</v>
      </c>
      <c r="M1079" t="s">
        <v>819</v>
      </c>
      <c r="N1079">
        <v>12.9</v>
      </c>
      <c r="O1079" t="s">
        <v>464</v>
      </c>
      <c r="P1079">
        <v>0</v>
      </c>
      <c r="Q1079" t="s">
        <v>644</v>
      </c>
      <c r="R1079">
        <v>0</v>
      </c>
      <c r="S1079" t="s">
        <v>644</v>
      </c>
      <c r="T1079">
        <v>0</v>
      </c>
      <c r="U1079" t="s">
        <v>644</v>
      </c>
      <c r="V1079">
        <v>9.6999999999999993</v>
      </c>
      <c r="W1079" t="s">
        <v>519</v>
      </c>
    </row>
    <row r="1080" spans="1:23" hidden="1" x14ac:dyDescent="0.25">
      <c r="A1080" t="s">
        <v>21</v>
      </c>
      <c r="B1080" t="s">
        <v>807</v>
      </c>
      <c r="C1080" t="s">
        <v>808</v>
      </c>
      <c r="D1080" t="str">
        <f t="shared" si="32"/>
        <v>Unemployed, no work experience in the last 5 years or most recent job was in a military-specific occupation</v>
      </c>
      <c r="E1080" t="str">
        <f t="shared" si="33"/>
        <v/>
      </c>
      <c r="F1080">
        <v>50.9</v>
      </c>
      <c r="G1080" t="s">
        <v>52</v>
      </c>
    </row>
    <row r="1081" spans="1:23" x14ac:dyDescent="0.25">
      <c r="A1081" t="s">
        <v>21</v>
      </c>
      <c r="B1081" t="s">
        <v>807</v>
      </c>
      <c r="C1081" t="s">
        <v>808</v>
      </c>
      <c r="D1081" t="str">
        <f t="shared" si="32"/>
        <v>Unemployed, no work experience in the last 5 years or most recent job was in a military-specific occupation</v>
      </c>
      <c r="E1081" t="str">
        <f t="shared" si="33"/>
        <v>Male</v>
      </c>
      <c r="F1081">
        <v>51</v>
      </c>
      <c r="G1081" t="s">
        <v>36</v>
      </c>
      <c r="H1081">
        <v>85</v>
      </c>
      <c r="I1081" t="s">
        <v>314</v>
      </c>
      <c r="J1081">
        <v>0</v>
      </c>
      <c r="K1081" t="s">
        <v>88</v>
      </c>
      <c r="L1081">
        <v>55</v>
      </c>
      <c r="M1081" t="s">
        <v>241</v>
      </c>
      <c r="N1081">
        <v>20</v>
      </c>
      <c r="O1081" t="s">
        <v>147</v>
      </c>
      <c r="P1081">
        <v>0</v>
      </c>
      <c r="Q1081" t="s">
        <v>88</v>
      </c>
      <c r="R1081">
        <v>0</v>
      </c>
      <c r="S1081" t="s">
        <v>88</v>
      </c>
      <c r="T1081">
        <v>0</v>
      </c>
      <c r="U1081" t="s">
        <v>88</v>
      </c>
      <c r="V1081">
        <v>15</v>
      </c>
      <c r="W1081" t="s">
        <v>147</v>
      </c>
    </row>
    <row r="1082" spans="1:23" hidden="1" x14ac:dyDescent="0.25">
      <c r="A1082" t="s">
        <v>21</v>
      </c>
      <c r="B1082" t="s">
        <v>807</v>
      </c>
      <c r="C1082" t="s">
        <v>808</v>
      </c>
      <c r="D1082" t="str">
        <f t="shared" si="32"/>
        <v>Unemployed, no work experience in the last 5 years or most recent job was in a military-specific occupation</v>
      </c>
      <c r="E1082" t="str">
        <f t="shared" si="33"/>
        <v>Male</v>
      </c>
      <c r="F1082">
        <v>52</v>
      </c>
      <c r="G1082" t="s">
        <v>45</v>
      </c>
      <c r="H1082">
        <v>54.8</v>
      </c>
      <c r="I1082" t="s">
        <v>818</v>
      </c>
      <c r="J1082">
        <v>0</v>
      </c>
      <c r="K1082" t="s">
        <v>644</v>
      </c>
      <c r="L1082">
        <v>35.5</v>
      </c>
      <c r="M1082" t="s">
        <v>371</v>
      </c>
      <c r="N1082">
        <v>12.9</v>
      </c>
      <c r="O1082" t="s">
        <v>464</v>
      </c>
      <c r="P1082">
        <v>0</v>
      </c>
      <c r="Q1082" t="s">
        <v>644</v>
      </c>
      <c r="R1082">
        <v>0</v>
      </c>
      <c r="S1082" t="s">
        <v>644</v>
      </c>
      <c r="T1082">
        <v>0</v>
      </c>
      <c r="U1082" t="s">
        <v>644</v>
      </c>
      <c r="V1082">
        <v>9.6999999999999993</v>
      </c>
      <c r="W1082" t="s">
        <v>519</v>
      </c>
    </row>
    <row r="1083" spans="1:23" hidden="1" x14ac:dyDescent="0.25">
      <c r="A1083" t="s">
        <v>21</v>
      </c>
      <c r="B1083" t="s">
        <v>807</v>
      </c>
      <c r="C1083" t="s">
        <v>808</v>
      </c>
      <c r="D1083" t="str">
        <f t="shared" si="32"/>
        <v>Unemployed, no work experience in the last 5 years or most recent job was in a military-specific occupation</v>
      </c>
      <c r="E1083" t="str">
        <f t="shared" si="33"/>
        <v/>
      </c>
      <c r="F1083">
        <v>52.9</v>
      </c>
      <c r="G1083" t="s">
        <v>64</v>
      </c>
    </row>
    <row r="1084" spans="1:23" x14ac:dyDescent="0.25">
      <c r="A1084" t="s">
        <v>21</v>
      </c>
      <c r="B1084" t="s">
        <v>807</v>
      </c>
      <c r="C1084" t="s">
        <v>808</v>
      </c>
      <c r="D1084" t="str">
        <f t="shared" si="32"/>
        <v>Unemployed, no work experience in the last 5 years or most recent job was in a military-specific occupation</v>
      </c>
      <c r="E1084" t="str">
        <f t="shared" si="33"/>
        <v>Female</v>
      </c>
      <c r="F1084">
        <v>53</v>
      </c>
      <c r="G1084" t="s">
        <v>36</v>
      </c>
      <c r="H1084">
        <v>70</v>
      </c>
      <c r="I1084" t="s">
        <v>249</v>
      </c>
      <c r="J1084">
        <v>35</v>
      </c>
      <c r="K1084" t="s">
        <v>281</v>
      </c>
      <c r="L1084">
        <v>35</v>
      </c>
      <c r="M1084" t="s">
        <v>147</v>
      </c>
      <c r="N1084">
        <v>0</v>
      </c>
      <c r="O1084" t="s">
        <v>88</v>
      </c>
      <c r="P1084">
        <v>0</v>
      </c>
      <c r="Q1084" t="s">
        <v>88</v>
      </c>
      <c r="R1084">
        <v>0</v>
      </c>
      <c r="S1084" t="s">
        <v>88</v>
      </c>
      <c r="T1084">
        <v>0</v>
      </c>
      <c r="U1084" t="s">
        <v>88</v>
      </c>
      <c r="V1084">
        <v>0</v>
      </c>
      <c r="W1084" t="s">
        <v>88</v>
      </c>
    </row>
    <row r="1085" spans="1:23" hidden="1" x14ac:dyDescent="0.25">
      <c r="A1085" t="s">
        <v>21</v>
      </c>
      <c r="B1085" t="s">
        <v>807</v>
      </c>
      <c r="C1085" t="s">
        <v>808</v>
      </c>
      <c r="D1085" t="str">
        <f t="shared" si="32"/>
        <v>Unemployed, no work experience in the last 5 years or most recent job was in a military-specific occupation</v>
      </c>
      <c r="E1085" t="str">
        <f t="shared" si="33"/>
        <v>Female</v>
      </c>
      <c r="F1085">
        <v>54</v>
      </c>
      <c r="G1085" t="s">
        <v>45</v>
      </c>
      <c r="H1085">
        <v>45.2</v>
      </c>
      <c r="I1085" t="s">
        <v>439</v>
      </c>
      <c r="J1085">
        <v>22.6</v>
      </c>
      <c r="K1085" t="s">
        <v>818</v>
      </c>
      <c r="L1085">
        <v>22.6</v>
      </c>
      <c r="M1085" t="s">
        <v>392</v>
      </c>
      <c r="N1085">
        <v>0</v>
      </c>
      <c r="O1085" t="s">
        <v>644</v>
      </c>
      <c r="P1085">
        <v>0</v>
      </c>
      <c r="Q1085" t="s">
        <v>644</v>
      </c>
      <c r="R1085">
        <v>0</v>
      </c>
      <c r="S1085" t="s">
        <v>644</v>
      </c>
      <c r="T1085">
        <v>0</v>
      </c>
      <c r="U1085" t="s">
        <v>644</v>
      </c>
      <c r="V1085">
        <v>0</v>
      </c>
      <c r="W1085" t="s">
        <v>644</v>
      </c>
    </row>
    <row r="1086" spans="1:23" hidden="1" x14ac:dyDescent="0.25">
      <c r="A1086" t="s">
        <v>21</v>
      </c>
      <c r="B1086" t="s">
        <v>820</v>
      </c>
      <c r="C1086" t="s">
        <v>821</v>
      </c>
      <c r="D1086" t="str">
        <f t="shared" si="32"/>
        <v>Officials/Administrators</v>
      </c>
      <c r="E1086" t="str">
        <f t="shared" si="33"/>
        <v/>
      </c>
      <c r="F1086">
        <v>0.8</v>
      </c>
      <c r="G1086" t="s">
        <v>34</v>
      </c>
    </row>
    <row r="1087" spans="1:23" hidden="1" x14ac:dyDescent="0.25">
      <c r="A1087" t="s">
        <v>21</v>
      </c>
      <c r="B1087" t="s">
        <v>820</v>
      </c>
      <c r="C1087" t="s">
        <v>821</v>
      </c>
      <c r="D1087" t="str">
        <f t="shared" si="32"/>
        <v>Officials/Administrators</v>
      </c>
      <c r="E1087" t="str">
        <f t="shared" si="33"/>
        <v/>
      </c>
      <c r="F1087">
        <v>0.9</v>
      </c>
      <c r="G1087" t="s">
        <v>35</v>
      </c>
    </row>
    <row r="1088" spans="1:23" x14ac:dyDescent="0.25">
      <c r="A1088" t="s">
        <v>21</v>
      </c>
      <c r="B1088" t="s">
        <v>820</v>
      </c>
      <c r="C1088" t="s">
        <v>821</v>
      </c>
      <c r="D1088" t="str">
        <f t="shared" si="32"/>
        <v>Officials/Administrators</v>
      </c>
      <c r="E1088" t="str">
        <f t="shared" si="33"/>
        <v>Total, both sexes</v>
      </c>
      <c r="F1088">
        <v>1</v>
      </c>
      <c r="G1088" t="s">
        <v>36</v>
      </c>
      <c r="H1088" s="1">
        <v>11180</v>
      </c>
      <c r="I1088" t="s">
        <v>822</v>
      </c>
      <c r="J1088">
        <v>130</v>
      </c>
      <c r="K1088" t="s">
        <v>77</v>
      </c>
      <c r="L1088" s="1">
        <v>10565</v>
      </c>
      <c r="M1088" t="s">
        <v>823</v>
      </c>
      <c r="N1088">
        <v>65</v>
      </c>
      <c r="O1088" t="s">
        <v>57</v>
      </c>
      <c r="P1088">
        <v>190</v>
      </c>
      <c r="Q1088" t="s">
        <v>59</v>
      </c>
      <c r="R1088">
        <v>75</v>
      </c>
      <c r="S1088" t="s">
        <v>241</v>
      </c>
      <c r="T1088">
        <v>25</v>
      </c>
      <c r="U1088" t="s">
        <v>317</v>
      </c>
      <c r="V1088">
        <v>135</v>
      </c>
      <c r="W1088" t="s">
        <v>314</v>
      </c>
    </row>
    <row r="1089" spans="1:23" hidden="1" x14ac:dyDescent="0.25">
      <c r="A1089" t="s">
        <v>21</v>
      </c>
      <c r="B1089" t="s">
        <v>820</v>
      </c>
      <c r="C1089" t="s">
        <v>821</v>
      </c>
      <c r="D1089" t="str">
        <f t="shared" si="32"/>
        <v>Officials/Administrators</v>
      </c>
      <c r="E1089" t="str">
        <f t="shared" si="33"/>
        <v>Total, both sexes</v>
      </c>
      <c r="F1089">
        <v>2</v>
      </c>
      <c r="G1089" t="s">
        <v>45</v>
      </c>
      <c r="H1089">
        <v>100</v>
      </c>
      <c r="I1089" t="s">
        <v>62</v>
      </c>
      <c r="J1089">
        <v>1.2</v>
      </c>
      <c r="K1089" t="s">
        <v>49</v>
      </c>
      <c r="L1089">
        <v>94.5</v>
      </c>
      <c r="M1089" t="s">
        <v>106</v>
      </c>
      <c r="N1089">
        <v>0.6</v>
      </c>
      <c r="O1089" t="s">
        <v>47</v>
      </c>
      <c r="P1089">
        <v>1.7</v>
      </c>
      <c r="Q1089" t="s">
        <v>123</v>
      </c>
      <c r="R1089">
        <v>0.7</v>
      </c>
      <c r="S1089" t="s">
        <v>50</v>
      </c>
      <c r="T1089">
        <v>0.2</v>
      </c>
      <c r="U1089" t="s">
        <v>62</v>
      </c>
      <c r="V1089">
        <v>1.2</v>
      </c>
      <c r="W1089" t="s">
        <v>47</v>
      </c>
    </row>
    <row r="1090" spans="1:23" hidden="1" x14ac:dyDescent="0.25">
      <c r="A1090" t="s">
        <v>21</v>
      </c>
      <c r="B1090" t="s">
        <v>820</v>
      </c>
      <c r="C1090" t="s">
        <v>821</v>
      </c>
      <c r="D1090" t="str">
        <f t="shared" si="32"/>
        <v>Officials/Administrators</v>
      </c>
      <c r="E1090" t="str">
        <f t="shared" si="33"/>
        <v/>
      </c>
      <c r="F1090">
        <v>2.9</v>
      </c>
      <c r="G1090" t="s">
        <v>52</v>
      </c>
    </row>
    <row r="1091" spans="1:23" x14ac:dyDescent="0.25">
      <c r="A1091" t="s">
        <v>21</v>
      </c>
      <c r="B1091" t="s">
        <v>820</v>
      </c>
      <c r="C1091" t="s">
        <v>821</v>
      </c>
      <c r="D1091" t="str">
        <f t="shared" si="32"/>
        <v>Officials/Administrators</v>
      </c>
      <c r="E1091" t="str">
        <f t="shared" si="33"/>
        <v>Male</v>
      </c>
      <c r="F1091">
        <v>3</v>
      </c>
      <c r="G1091" t="s">
        <v>36</v>
      </c>
      <c r="H1091" s="1">
        <v>6010</v>
      </c>
      <c r="I1091" t="s">
        <v>824</v>
      </c>
      <c r="J1091">
        <v>70</v>
      </c>
      <c r="K1091" t="s">
        <v>211</v>
      </c>
      <c r="L1091" s="1">
        <v>5650</v>
      </c>
      <c r="M1091" t="s">
        <v>610</v>
      </c>
      <c r="N1091">
        <v>50</v>
      </c>
      <c r="O1091" t="s">
        <v>283</v>
      </c>
      <c r="P1091">
        <v>105</v>
      </c>
      <c r="Q1091" t="s">
        <v>291</v>
      </c>
      <c r="R1091">
        <v>50</v>
      </c>
      <c r="S1091" t="s">
        <v>146</v>
      </c>
      <c r="T1091">
        <v>0</v>
      </c>
      <c r="U1091" t="s">
        <v>88</v>
      </c>
      <c r="V1091">
        <v>90</v>
      </c>
      <c r="W1091" t="s">
        <v>220</v>
      </c>
    </row>
    <row r="1092" spans="1:23" hidden="1" x14ac:dyDescent="0.25">
      <c r="A1092" t="s">
        <v>21</v>
      </c>
      <c r="B1092" t="s">
        <v>820</v>
      </c>
      <c r="C1092" t="s">
        <v>821</v>
      </c>
      <c r="D1092" t="str">
        <f t="shared" si="32"/>
        <v>Officials/Administrators</v>
      </c>
      <c r="E1092" t="str">
        <f t="shared" si="33"/>
        <v>Male</v>
      </c>
      <c r="F1092">
        <v>4</v>
      </c>
      <c r="G1092" t="s">
        <v>45</v>
      </c>
      <c r="H1092">
        <v>53.8</v>
      </c>
      <c r="I1092" t="s">
        <v>302</v>
      </c>
      <c r="J1092">
        <v>0.6</v>
      </c>
      <c r="K1092" t="s">
        <v>50</v>
      </c>
      <c r="L1092">
        <v>50.5</v>
      </c>
      <c r="M1092" t="s">
        <v>302</v>
      </c>
      <c r="N1092">
        <v>0.4</v>
      </c>
      <c r="O1092" t="s">
        <v>47</v>
      </c>
      <c r="P1092">
        <v>0.9</v>
      </c>
      <c r="Q1092" t="s">
        <v>49</v>
      </c>
      <c r="R1092">
        <v>0.4</v>
      </c>
      <c r="S1092" t="s">
        <v>63</v>
      </c>
      <c r="T1092">
        <v>0</v>
      </c>
      <c r="U1092" t="s">
        <v>62</v>
      </c>
      <c r="V1092">
        <v>0.8</v>
      </c>
      <c r="W1092" t="s">
        <v>47</v>
      </c>
    </row>
    <row r="1093" spans="1:23" hidden="1" x14ac:dyDescent="0.25">
      <c r="A1093" t="s">
        <v>21</v>
      </c>
      <c r="B1093" t="s">
        <v>820</v>
      </c>
      <c r="C1093" t="s">
        <v>821</v>
      </c>
      <c r="D1093" t="str">
        <f t="shared" si="32"/>
        <v>Officials/Administrators</v>
      </c>
      <c r="E1093" t="str">
        <f t="shared" si="33"/>
        <v/>
      </c>
      <c r="F1093">
        <v>4.9000000000000004</v>
      </c>
      <c r="G1093" t="s">
        <v>64</v>
      </c>
    </row>
    <row r="1094" spans="1:23" x14ac:dyDescent="0.25">
      <c r="A1094" t="s">
        <v>21</v>
      </c>
      <c r="B1094" t="s">
        <v>820</v>
      </c>
      <c r="C1094" t="s">
        <v>821</v>
      </c>
      <c r="D1094" t="str">
        <f t="shared" ref="D1094:D1157" si="34">IF(G1095="Total, both sexes",G1094,D1093)</f>
        <v>Officials/Administrators</v>
      </c>
      <c r="E1094" t="str">
        <f t="shared" ref="E1094:E1157" si="35">IF(G1094="Number",G1093,IF(G1094="Percent",G1092,""))</f>
        <v>Female</v>
      </c>
      <c r="F1094">
        <v>5</v>
      </c>
      <c r="G1094" t="s">
        <v>36</v>
      </c>
      <c r="H1094" s="1">
        <v>5170</v>
      </c>
      <c r="I1094" t="s">
        <v>426</v>
      </c>
      <c r="J1094">
        <v>60</v>
      </c>
      <c r="K1094" t="s">
        <v>251</v>
      </c>
      <c r="L1094" s="1">
        <v>4915</v>
      </c>
      <c r="M1094" t="s">
        <v>686</v>
      </c>
      <c r="N1094">
        <v>15</v>
      </c>
      <c r="O1094" t="s">
        <v>193</v>
      </c>
      <c r="P1094">
        <v>85</v>
      </c>
      <c r="Q1094" t="s">
        <v>211</v>
      </c>
      <c r="R1094">
        <v>30</v>
      </c>
      <c r="S1094" t="s">
        <v>241</v>
      </c>
      <c r="T1094">
        <v>25</v>
      </c>
      <c r="U1094" t="s">
        <v>317</v>
      </c>
      <c r="V1094">
        <v>40</v>
      </c>
      <c r="W1094" t="s">
        <v>147</v>
      </c>
    </row>
    <row r="1095" spans="1:23" hidden="1" x14ac:dyDescent="0.25">
      <c r="A1095" t="s">
        <v>21</v>
      </c>
      <c r="B1095" t="s">
        <v>820</v>
      </c>
      <c r="C1095" t="s">
        <v>821</v>
      </c>
      <c r="D1095" t="str">
        <f t="shared" si="34"/>
        <v>Officials/Administrators</v>
      </c>
      <c r="E1095" t="str">
        <f t="shared" si="35"/>
        <v>Female</v>
      </c>
      <c r="F1095">
        <v>6</v>
      </c>
      <c r="G1095" t="s">
        <v>45</v>
      </c>
      <c r="H1095">
        <v>46.2</v>
      </c>
      <c r="I1095" t="s">
        <v>302</v>
      </c>
      <c r="J1095">
        <v>0.5</v>
      </c>
      <c r="K1095" t="s">
        <v>63</v>
      </c>
      <c r="L1095">
        <v>44</v>
      </c>
      <c r="M1095" t="s">
        <v>302</v>
      </c>
      <c r="N1095">
        <v>0.1</v>
      </c>
      <c r="O1095" t="s">
        <v>62</v>
      </c>
      <c r="P1095">
        <v>0.8</v>
      </c>
      <c r="Q1095" t="s">
        <v>50</v>
      </c>
      <c r="R1095">
        <v>0.3</v>
      </c>
      <c r="S1095" t="s">
        <v>50</v>
      </c>
      <c r="T1095">
        <v>0.2</v>
      </c>
      <c r="U1095" t="s">
        <v>62</v>
      </c>
      <c r="V1095">
        <v>0.4</v>
      </c>
      <c r="W1095" t="s">
        <v>63</v>
      </c>
    </row>
    <row r="1096" spans="1:23" hidden="1" x14ac:dyDescent="0.25">
      <c r="A1096" t="s">
        <v>21</v>
      </c>
      <c r="B1096" t="s">
        <v>820</v>
      </c>
      <c r="C1096" t="s">
        <v>821</v>
      </c>
      <c r="D1096" t="str">
        <f t="shared" si="34"/>
        <v>Professionals</v>
      </c>
      <c r="E1096" t="str">
        <f t="shared" si="35"/>
        <v/>
      </c>
      <c r="F1096">
        <v>6.8</v>
      </c>
      <c r="G1096" t="s">
        <v>72</v>
      </c>
    </row>
    <row r="1097" spans="1:23" hidden="1" x14ac:dyDescent="0.25">
      <c r="A1097" t="s">
        <v>21</v>
      </c>
      <c r="B1097" t="s">
        <v>820</v>
      </c>
      <c r="C1097" t="s">
        <v>821</v>
      </c>
      <c r="D1097" t="str">
        <f t="shared" si="34"/>
        <v>Professionals</v>
      </c>
      <c r="E1097" t="str">
        <f t="shared" si="35"/>
        <v/>
      </c>
      <c r="F1097">
        <v>6.9</v>
      </c>
      <c r="G1097" t="s">
        <v>35</v>
      </c>
    </row>
    <row r="1098" spans="1:23" x14ac:dyDescent="0.25">
      <c r="A1098" t="s">
        <v>21</v>
      </c>
      <c r="B1098" t="s">
        <v>820</v>
      </c>
      <c r="C1098" t="s">
        <v>821</v>
      </c>
      <c r="D1098" t="str">
        <f t="shared" si="34"/>
        <v>Professionals</v>
      </c>
      <c r="E1098" t="str">
        <f t="shared" si="35"/>
        <v>Total, both sexes</v>
      </c>
      <c r="F1098">
        <v>7</v>
      </c>
      <c r="G1098" t="s">
        <v>36</v>
      </c>
      <c r="H1098" s="1">
        <v>20420</v>
      </c>
      <c r="I1098" t="s">
        <v>825</v>
      </c>
      <c r="J1098">
        <v>235</v>
      </c>
      <c r="K1098" t="s">
        <v>151</v>
      </c>
      <c r="L1098" s="1">
        <v>19170</v>
      </c>
      <c r="M1098" t="s">
        <v>550</v>
      </c>
      <c r="N1098">
        <v>185</v>
      </c>
      <c r="O1098" t="s">
        <v>480</v>
      </c>
      <c r="P1098">
        <v>180</v>
      </c>
      <c r="Q1098" t="s">
        <v>308</v>
      </c>
      <c r="R1098">
        <v>325</v>
      </c>
      <c r="S1098" t="s">
        <v>318</v>
      </c>
      <c r="T1098">
        <v>4</v>
      </c>
      <c r="U1098" t="s">
        <v>88</v>
      </c>
      <c r="V1098">
        <v>325</v>
      </c>
      <c r="W1098" t="s">
        <v>300</v>
      </c>
    </row>
    <row r="1099" spans="1:23" hidden="1" x14ac:dyDescent="0.25">
      <c r="A1099" t="s">
        <v>21</v>
      </c>
      <c r="B1099" t="s">
        <v>820</v>
      </c>
      <c r="C1099" t="s">
        <v>821</v>
      </c>
      <c r="D1099" t="str">
        <f t="shared" si="34"/>
        <v>Professionals</v>
      </c>
      <c r="E1099" t="str">
        <f t="shared" si="35"/>
        <v>Total, both sexes</v>
      </c>
      <c r="F1099">
        <v>8</v>
      </c>
      <c r="G1099" t="s">
        <v>45</v>
      </c>
      <c r="H1099">
        <v>100</v>
      </c>
      <c r="I1099" t="s">
        <v>46</v>
      </c>
      <c r="J1099">
        <v>1.2</v>
      </c>
      <c r="K1099" t="s">
        <v>50</v>
      </c>
      <c r="L1099">
        <v>93.9</v>
      </c>
      <c r="M1099" t="s">
        <v>149</v>
      </c>
      <c r="N1099">
        <v>0.9</v>
      </c>
      <c r="O1099" t="s">
        <v>49</v>
      </c>
      <c r="P1099">
        <v>0.9</v>
      </c>
      <c r="Q1099" t="s">
        <v>50</v>
      </c>
      <c r="R1099">
        <v>1.6</v>
      </c>
      <c r="S1099" t="s">
        <v>47</v>
      </c>
      <c r="T1099">
        <v>0</v>
      </c>
      <c r="U1099" t="s">
        <v>46</v>
      </c>
      <c r="V1099">
        <v>1.6</v>
      </c>
      <c r="W1099" t="s">
        <v>47</v>
      </c>
    </row>
    <row r="1100" spans="1:23" hidden="1" x14ac:dyDescent="0.25">
      <c r="A1100" t="s">
        <v>21</v>
      </c>
      <c r="B1100" t="s">
        <v>820</v>
      </c>
      <c r="C1100" t="s">
        <v>821</v>
      </c>
      <c r="D1100" t="str">
        <f t="shared" si="34"/>
        <v>Professionals</v>
      </c>
      <c r="E1100" t="str">
        <f t="shared" si="35"/>
        <v/>
      </c>
      <c r="F1100">
        <v>8.9</v>
      </c>
      <c r="G1100" t="s">
        <v>52</v>
      </c>
    </row>
    <row r="1101" spans="1:23" x14ac:dyDescent="0.25">
      <c r="A1101" t="s">
        <v>21</v>
      </c>
      <c r="B1101" t="s">
        <v>820</v>
      </c>
      <c r="C1101" t="s">
        <v>821</v>
      </c>
      <c r="D1101" t="str">
        <f t="shared" si="34"/>
        <v>Professionals</v>
      </c>
      <c r="E1101" t="str">
        <f t="shared" si="35"/>
        <v>Male</v>
      </c>
      <c r="F1101">
        <v>9</v>
      </c>
      <c r="G1101" t="s">
        <v>36</v>
      </c>
      <c r="H1101" s="1">
        <v>8200</v>
      </c>
      <c r="I1101" t="s">
        <v>705</v>
      </c>
      <c r="J1101">
        <v>60</v>
      </c>
      <c r="K1101" t="s">
        <v>128</v>
      </c>
      <c r="L1101" s="1">
        <v>7655</v>
      </c>
      <c r="M1101" t="s">
        <v>427</v>
      </c>
      <c r="N1101">
        <v>70</v>
      </c>
      <c r="O1101" t="s">
        <v>249</v>
      </c>
      <c r="P1101">
        <v>80</v>
      </c>
      <c r="Q1101" t="s">
        <v>247</v>
      </c>
      <c r="R1101">
        <v>190</v>
      </c>
      <c r="S1101" t="s">
        <v>314</v>
      </c>
      <c r="T1101">
        <v>0</v>
      </c>
      <c r="U1101" t="s">
        <v>88</v>
      </c>
      <c r="V1101">
        <v>145</v>
      </c>
      <c r="W1101" t="s">
        <v>220</v>
      </c>
    </row>
    <row r="1102" spans="1:23" hidden="1" x14ac:dyDescent="0.25">
      <c r="A1102" t="s">
        <v>21</v>
      </c>
      <c r="B1102" t="s">
        <v>820</v>
      </c>
      <c r="C1102" t="s">
        <v>821</v>
      </c>
      <c r="D1102" t="str">
        <f t="shared" si="34"/>
        <v>Professionals</v>
      </c>
      <c r="E1102" t="str">
        <f t="shared" si="35"/>
        <v>Male</v>
      </c>
      <c r="F1102">
        <v>10</v>
      </c>
      <c r="G1102" t="s">
        <v>45</v>
      </c>
      <c r="H1102">
        <v>40.200000000000003</v>
      </c>
      <c r="I1102" t="s">
        <v>89</v>
      </c>
      <c r="J1102">
        <v>0.3</v>
      </c>
      <c r="K1102" t="s">
        <v>62</v>
      </c>
      <c r="L1102">
        <v>37.5</v>
      </c>
      <c r="M1102" t="s">
        <v>139</v>
      </c>
      <c r="N1102">
        <v>0.3</v>
      </c>
      <c r="O1102" t="s">
        <v>63</v>
      </c>
      <c r="P1102">
        <v>0.4</v>
      </c>
      <c r="Q1102" t="s">
        <v>63</v>
      </c>
      <c r="R1102">
        <v>0.9</v>
      </c>
      <c r="S1102" t="s">
        <v>63</v>
      </c>
      <c r="T1102">
        <v>0</v>
      </c>
      <c r="U1102" t="s">
        <v>46</v>
      </c>
      <c r="V1102">
        <v>0.7</v>
      </c>
      <c r="W1102" t="s">
        <v>63</v>
      </c>
    </row>
    <row r="1103" spans="1:23" hidden="1" x14ac:dyDescent="0.25">
      <c r="A1103" t="s">
        <v>21</v>
      </c>
      <c r="B1103" t="s">
        <v>820</v>
      </c>
      <c r="C1103" t="s">
        <v>821</v>
      </c>
      <c r="D1103" t="str">
        <f t="shared" si="34"/>
        <v>Professionals</v>
      </c>
      <c r="E1103" t="str">
        <f t="shared" si="35"/>
        <v/>
      </c>
      <c r="F1103">
        <v>10.9</v>
      </c>
      <c r="G1103" t="s">
        <v>64</v>
      </c>
    </row>
    <row r="1104" spans="1:23" x14ac:dyDescent="0.25">
      <c r="A1104" t="s">
        <v>21</v>
      </c>
      <c r="B1104" t="s">
        <v>820</v>
      </c>
      <c r="C1104" t="s">
        <v>821</v>
      </c>
      <c r="D1104" t="str">
        <f t="shared" si="34"/>
        <v>Professionals</v>
      </c>
      <c r="E1104" t="str">
        <f t="shared" si="35"/>
        <v>Female</v>
      </c>
      <c r="F1104">
        <v>11</v>
      </c>
      <c r="G1104" t="s">
        <v>36</v>
      </c>
      <c r="H1104" s="1">
        <v>12220</v>
      </c>
      <c r="I1104" t="s">
        <v>826</v>
      </c>
      <c r="J1104">
        <v>175</v>
      </c>
      <c r="K1104" t="s">
        <v>504</v>
      </c>
      <c r="L1104" s="1">
        <v>11515</v>
      </c>
      <c r="M1104" t="s">
        <v>449</v>
      </c>
      <c r="N1104">
        <v>120</v>
      </c>
      <c r="O1104" t="s">
        <v>337</v>
      </c>
      <c r="P1104">
        <v>95</v>
      </c>
      <c r="Q1104" t="s">
        <v>216</v>
      </c>
      <c r="R1104">
        <v>135</v>
      </c>
      <c r="S1104" t="s">
        <v>504</v>
      </c>
      <c r="T1104">
        <v>4</v>
      </c>
      <c r="U1104" t="s">
        <v>88</v>
      </c>
      <c r="V1104">
        <v>180</v>
      </c>
      <c r="W1104" t="s">
        <v>312</v>
      </c>
    </row>
    <row r="1105" spans="1:23" hidden="1" x14ac:dyDescent="0.25">
      <c r="A1105" t="s">
        <v>21</v>
      </c>
      <c r="B1105" t="s">
        <v>820</v>
      </c>
      <c r="C1105" t="s">
        <v>821</v>
      </c>
      <c r="D1105" t="str">
        <f t="shared" si="34"/>
        <v>Professionals</v>
      </c>
      <c r="E1105" t="str">
        <f t="shared" si="35"/>
        <v>Female</v>
      </c>
      <c r="F1105">
        <v>12</v>
      </c>
      <c r="G1105" t="s">
        <v>45</v>
      </c>
      <c r="H1105">
        <v>59.8</v>
      </c>
      <c r="I1105" t="s">
        <v>89</v>
      </c>
      <c r="J1105">
        <v>0.9</v>
      </c>
      <c r="K1105" t="s">
        <v>63</v>
      </c>
      <c r="L1105">
        <v>56.4</v>
      </c>
      <c r="M1105" t="s">
        <v>89</v>
      </c>
      <c r="N1105">
        <v>0.6</v>
      </c>
      <c r="O1105" t="s">
        <v>50</v>
      </c>
      <c r="P1105">
        <v>0.5</v>
      </c>
      <c r="Q1105" t="s">
        <v>62</v>
      </c>
      <c r="R1105">
        <v>0.7</v>
      </c>
      <c r="S1105" t="s">
        <v>63</v>
      </c>
      <c r="T1105">
        <v>0</v>
      </c>
      <c r="U1105" t="s">
        <v>46</v>
      </c>
      <c r="V1105">
        <v>0.9</v>
      </c>
      <c r="W1105" t="s">
        <v>63</v>
      </c>
    </row>
    <row r="1106" spans="1:23" hidden="1" x14ac:dyDescent="0.25">
      <c r="A1106" t="s">
        <v>21</v>
      </c>
      <c r="B1106" t="s">
        <v>820</v>
      </c>
      <c r="C1106" t="s">
        <v>821</v>
      </c>
      <c r="D1106" t="str">
        <f t="shared" si="34"/>
        <v>Technicians</v>
      </c>
      <c r="E1106" t="str">
        <f t="shared" si="35"/>
        <v/>
      </c>
      <c r="F1106">
        <v>12.8</v>
      </c>
      <c r="G1106" t="s">
        <v>97</v>
      </c>
    </row>
    <row r="1107" spans="1:23" hidden="1" x14ac:dyDescent="0.25">
      <c r="A1107" t="s">
        <v>21</v>
      </c>
      <c r="B1107" t="s">
        <v>820</v>
      </c>
      <c r="C1107" t="s">
        <v>821</v>
      </c>
      <c r="D1107" t="str">
        <f t="shared" si="34"/>
        <v>Technicians</v>
      </c>
      <c r="E1107" t="str">
        <f t="shared" si="35"/>
        <v/>
      </c>
      <c r="F1107">
        <v>12.9</v>
      </c>
      <c r="G1107" t="s">
        <v>35</v>
      </c>
    </row>
    <row r="1108" spans="1:23" x14ac:dyDescent="0.25">
      <c r="A1108" t="s">
        <v>21</v>
      </c>
      <c r="B1108" t="s">
        <v>820</v>
      </c>
      <c r="C1108" t="s">
        <v>821</v>
      </c>
      <c r="D1108" t="str">
        <f t="shared" si="34"/>
        <v>Technicians</v>
      </c>
      <c r="E1108" t="str">
        <f t="shared" si="35"/>
        <v>Total, both sexes</v>
      </c>
      <c r="F1108">
        <v>13</v>
      </c>
      <c r="G1108" t="s">
        <v>36</v>
      </c>
      <c r="H1108" s="1">
        <v>8210</v>
      </c>
      <c r="I1108" t="s">
        <v>604</v>
      </c>
      <c r="J1108">
        <v>95</v>
      </c>
      <c r="K1108" t="s">
        <v>283</v>
      </c>
      <c r="L1108" s="1">
        <v>7725</v>
      </c>
      <c r="M1108" t="s">
        <v>793</v>
      </c>
      <c r="N1108">
        <v>65</v>
      </c>
      <c r="O1108" t="s">
        <v>155</v>
      </c>
      <c r="P1108">
        <v>115</v>
      </c>
      <c r="Q1108" t="s">
        <v>249</v>
      </c>
      <c r="R1108">
        <v>95</v>
      </c>
      <c r="S1108" t="s">
        <v>291</v>
      </c>
      <c r="T1108">
        <v>15</v>
      </c>
      <c r="U1108" t="s">
        <v>193</v>
      </c>
      <c r="V1108">
        <v>100</v>
      </c>
      <c r="W1108" t="s">
        <v>94</v>
      </c>
    </row>
    <row r="1109" spans="1:23" hidden="1" x14ac:dyDescent="0.25">
      <c r="A1109" t="s">
        <v>21</v>
      </c>
      <c r="B1109" t="s">
        <v>820</v>
      </c>
      <c r="C1109" t="s">
        <v>821</v>
      </c>
      <c r="D1109" t="str">
        <f t="shared" si="34"/>
        <v>Technicians</v>
      </c>
      <c r="E1109" t="str">
        <f t="shared" si="35"/>
        <v>Total, both sexes</v>
      </c>
      <c r="F1109">
        <v>14</v>
      </c>
      <c r="G1109" t="s">
        <v>45</v>
      </c>
      <c r="H1109">
        <v>100</v>
      </c>
      <c r="I1109" t="s">
        <v>62</v>
      </c>
      <c r="J1109">
        <v>1.2</v>
      </c>
      <c r="K1109" t="s">
        <v>49</v>
      </c>
      <c r="L1109">
        <v>94.1</v>
      </c>
      <c r="M1109" t="s">
        <v>81</v>
      </c>
      <c r="N1109">
        <v>0.8</v>
      </c>
      <c r="O1109" t="s">
        <v>49</v>
      </c>
      <c r="P1109">
        <v>1.4</v>
      </c>
      <c r="Q1109" t="s">
        <v>51</v>
      </c>
      <c r="R1109">
        <v>1.2</v>
      </c>
      <c r="S1109" t="s">
        <v>51</v>
      </c>
      <c r="T1109">
        <v>0.2</v>
      </c>
      <c r="U1109" t="s">
        <v>63</v>
      </c>
      <c r="V1109">
        <v>1.2</v>
      </c>
      <c r="W1109" t="s">
        <v>49</v>
      </c>
    </row>
    <row r="1110" spans="1:23" hidden="1" x14ac:dyDescent="0.25">
      <c r="A1110" t="s">
        <v>21</v>
      </c>
      <c r="B1110" t="s">
        <v>820</v>
      </c>
      <c r="C1110" t="s">
        <v>821</v>
      </c>
      <c r="D1110" t="str">
        <f t="shared" si="34"/>
        <v>Technicians</v>
      </c>
      <c r="E1110" t="str">
        <f t="shared" si="35"/>
        <v/>
      </c>
      <c r="F1110">
        <v>14.9</v>
      </c>
      <c r="G1110" t="s">
        <v>52</v>
      </c>
    </row>
    <row r="1111" spans="1:23" x14ac:dyDescent="0.25">
      <c r="A1111" t="s">
        <v>21</v>
      </c>
      <c r="B1111" t="s">
        <v>820</v>
      </c>
      <c r="C1111" t="s">
        <v>821</v>
      </c>
      <c r="D1111" t="str">
        <f t="shared" si="34"/>
        <v>Technicians</v>
      </c>
      <c r="E1111" t="str">
        <f t="shared" si="35"/>
        <v>Male</v>
      </c>
      <c r="F1111">
        <v>15</v>
      </c>
      <c r="G1111" t="s">
        <v>36</v>
      </c>
      <c r="H1111" s="1">
        <v>4600</v>
      </c>
      <c r="I1111" t="s">
        <v>578</v>
      </c>
      <c r="J1111">
        <v>70</v>
      </c>
      <c r="K1111" t="s">
        <v>303</v>
      </c>
      <c r="L1111" s="1">
        <v>4320</v>
      </c>
      <c r="M1111" t="s">
        <v>576</v>
      </c>
      <c r="N1111">
        <v>65</v>
      </c>
      <c r="O1111" t="s">
        <v>155</v>
      </c>
      <c r="P1111">
        <v>35</v>
      </c>
      <c r="Q1111" t="s">
        <v>177</v>
      </c>
      <c r="R1111">
        <v>45</v>
      </c>
      <c r="S1111" t="s">
        <v>255</v>
      </c>
      <c r="T1111">
        <v>15</v>
      </c>
      <c r="U1111" t="s">
        <v>193</v>
      </c>
      <c r="V1111">
        <v>50</v>
      </c>
      <c r="W1111" t="s">
        <v>128</v>
      </c>
    </row>
    <row r="1112" spans="1:23" hidden="1" x14ac:dyDescent="0.25">
      <c r="A1112" t="s">
        <v>21</v>
      </c>
      <c r="B1112" t="s">
        <v>820</v>
      </c>
      <c r="C1112" t="s">
        <v>821</v>
      </c>
      <c r="D1112" t="str">
        <f t="shared" si="34"/>
        <v>Technicians</v>
      </c>
      <c r="E1112" t="str">
        <f t="shared" si="35"/>
        <v>Male</v>
      </c>
      <c r="F1112">
        <v>16</v>
      </c>
      <c r="G1112" t="s">
        <v>45</v>
      </c>
      <c r="H1112">
        <v>56</v>
      </c>
      <c r="I1112" t="s">
        <v>133</v>
      </c>
      <c r="J1112">
        <v>0.9</v>
      </c>
      <c r="K1112" t="s">
        <v>49</v>
      </c>
      <c r="L1112">
        <v>52.6</v>
      </c>
      <c r="M1112" t="s">
        <v>238</v>
      </c>
      <c r="N1112">
        <v>0.8</v>
      </c>
      <c r="O1112" t="s">
        <v>49</v>
      </c>
      <c r="P1112">
        <v>0.4</v>
      </c>
      <c r="Q1112" t="s">
        <v>63</v>
      </c>
      <c r="R1112">
        <v>0.5</v>
      </c>
      <c r="S1112" t="s">
        <v>47</v>
      </c>
      <c r="T1112">
        <v>0.2</v>
      </c>
      <c r="U1112" t="s">
        <v>63</v>
      </c>
      <c r="V1112">
        <v>0.6</v>
      </c>
      <c r="W1112" t="s">
        <v>47</v>
      </c>
    </row>
    <row r="1113" spans="1:23" hidden="1" x14ac:dyDescent="0.25">
      <c r="A1113" t="s">
        <v>21</v>
      </c>
      <c r="B1113" t="s">
        <v>820</v>
      </c>
      <c r="C1113" t="s">
        <v>821</v>
      </c>
      <c r="D1113" t="str">
        <f t="shared" si="34"/>
        <v>Technicians</v>
      </c>
      <c r="E1113" t="str">
        <f t="shared" si="35"/>
        <v/>
      </c>
      <c r="F1113">
        <v>16.899999999999999</v>
      </c>
      <c r="G1113" t="s">
        <v>64</v>
      </c>
    </row>
    <row r="1114" spans="1:23" x14ac:dyDescent="0.25">
      <c r="A1114" t="s">
        <v>21</v>
      </c>
      <c r="B1114" t="s">
        <v>820</v>
      </c>
      <c r="C1114" t="s">
        <v>821</v>
      </c>
      <c r="D1114" t="str">
        <f t="shared" si="34"/>
        <v>Technicians</v>
      </c>
      <c r="E1114" t="str">
        <f t="shared" si="35"/>
        <v>Female</v>
      </c>
      <c r="F1114">
        <v>17</v>
      </c>
      <c r="G1114" t="s">
        <v>36</v>
      </c>
      <c r="H1114" s="1">
        <v>3610</v>
      </c>
      <c r="I1114" t="s">
        <v>827</v>
      </c>
      <c r="J1114">
        <v>25</v>
      </c>
      <c r="K1114" t="s">
        <v>317</v>
      </c>
      <c r="L1114" s="1">
        <v>3405</v>
      </c>
      <c r="M1114" t="s">
        <v>496</v>
      </c>
      <c r="N1114">
        <v>4</v>
      </c>
      <c r="O1114" t="s">
        <v>457</v>
      </c>
      <c r="P1114">
        <v>80</v>
      </c>
      <c r="Q1114" t="s">
        <v>358</v>
      </c>
      <c r="R1114">
        <v>50</v>
      </c>
      <c r="S1114" t="s">
        <v>378</v>
      </c>
      <c r="T1114">
        <v>0</v>
      </c>
      <c r="U1114" t="s">
        <v>88</v>
      </c>
      <c r="V1114">
        <v>45</v>
      </c>
      <c r="W1114" t="s">
        <v>146</v>
      </c>
    </row>
    <row r="1115" spans="1:23" hidden="1" x14ac:dyDescent="0.25">
      <c r="A1115" t="s">
        <v>21</v>
      </c>
      <c r="B1115" t="s">
        <v>820</v>
      </c>
      <c r="C1115" t="s">
        <v>821</v>
      </c>
      <c r="D1115" t="str">
        <f t="shared" si="34"/>
        <v>Technicians</v>
      </c>
      <c r="E1115" t="str">
        <f t="shared" si="35"/>
        <v>Female</v>
      </c>
      <c r="F1115">
        <v>18</v>
      </c>
      <c r="G1115" t="s">
        <v>45</v>
      </c>
      <c r="H1115">
        <v>44</v>
      </c>
      <c r="I1115" t="s">
        <v>133</v>
      </c>
      <c r="J1115">
        <v>0.3</v>
      </c>
      <c r="K1115" t="s">
        <v>63</v>
      </c>
      <c r="L1115">
        <v>41.5</v>
      </c>
      <c r="M1115" t="s">
        <v>302</v>
      </c>
      <c r="N1115">
        <v>0</v>
      </c>
      <c r="O1115" t="s">
        <v>46</v>
      </c>
      <c r="P1115">
        <v>1</v>
      </c>
      <c r="Q1115" t="s">
        <v>123</v>
      </c>
      <c r="R1115">
        <v>0.6</v>
      </c>
      <c r="S1115" t="s">
        <v>49</v>
      </c>
      <c r="T1115">
        <v>0</v>
      </c>
      <c r="U1115" t="s">
        <v>62</v>
      </c>
      <c r="V1115">
        <v>0.5</v>
      </c>
      <c r="W1115" t="s">
        <v>50</v>
      </c>
    </row>
    <row r="1116" spans="1:23" hidden="1" x14ac:dyDescent="0.25">
      <c r="A1116" t="s">
        <v>21</v>
      </c>
      <c r="B1116" t="s">
        <v>820</v>
      </c>
      <c r="C1116" t="s">
        <v>821</v>
      </c>
      <c r="D1116" t="str">
        <f t="shared" si="34"/>
        <v>Protective service: Sworn</v>
      </c>
      <c r="E1116" t="str">
        <f t="shared" si="35"/>
        <v/>
      </c>
      <c r="F1116">
        <v>18.8</v>
      </c>
      <c r="G1116" t="s">
        <v>124</v>
      </c>
    </row>
    <row r="1117" spans="1:23" hidden="1" x14ac:dyDescent="0.25">
      <c r="A1117" t="s">
        <v>21</v>
      </c>
      <c r="B1117" t="s">
        <v>820</v>
      </c>
      <c r="C1117" t="s">
        <v>821</v>
      </c>
      <c r="D1117" t="str">
        <f t="shared" si="34"/>
        <v>Protective service: Sworn</v>
      </c>
      <c r="E1117" t="str">
        <f t="shared" si="35"/>
        <v/>
      </c>
      <c r="F1117">
        <v>18.899999999999999</v>
      </c>
      <c r="G1117" t="s">
        <v>35</v>
      </c>
    </row>
    <row r="1118" spans="1:23" x14ac:dyDescent="0.25">
      <c r="A1118" t="s">
        <v>21</v>
      </c>
      <c r="B1118" t="s">
        <v>820</v>
      </c>
      <c r="C1118" t="s">
        <v>821</v>
      </c>
      <c r="D1118" t="str">
        <f t="shared" si="34"/>
        <v>Protective service: Sworn</v>
      </c>
      <c r="E1118" t="str">
        <f t="shared" si="35"/>
        <v>Total, both sexes</v>
      </c>
      <c r="F1118">
        <v>19</v>
      </c>
      <c r="G1118" t="s">
        <v>36</v>
      </c>
      <c r="H1118" s="1">
        <v>1360</v>
      </c>
      <c r="I1118" t="s">
        <v>176</v>
      </c>
      <c r="J1118">
        <v>4</v>
      </c>
      <c r="K1118" t="s">
        <v>391</v>
      </c>
      <c r="L1118" s="1">
        <v>1250</v>
      </c>
      <c r="M1118" t="s">
        <v>723</v>
      </c>
      <c r="N1118">
        <v>25</v>
      </c>
      <c r="O1118" t="s">
        <v>163</v>
      </c>
      <c r="P1118">
        <v>45</v>
      </c>
      <c r="Q1118" t="s">
        <v>136</v>
      </c>
      <c r="R1118">
        <v>0</v>
      </c>
      <c r="S1118" t="s">
        <v>88</v>
      </c>
      <c r="T1118">
        <v>0</v>
      </c>
      <c r="U1118" t="s">
        <v>88</v>
      </c>
      <c r="V1118">
        <v>30</v>
      </c>
      <c r="W1118" t="s">
        <v>147</v>
      </c>
    </row>
    <row r="1119" spans="1:23" hidden="1" x14ac:dyDescent="0.25">
      <c r="A1119" t="s">
        <v>21</v>
      </c>
      <c r="B1119" t="s">
        <v>820</v>
      </c>
      <c r="C1119" t="s">
        <v>821</v>
      </c>
      <c r="D1119" t="str">
        <f t="shared" si="34"/>
        <v>Protective service: Sworn</v>
      </c>
      <c r="E1119" t="str">
        <f t="shared" si="35"/>
        <v>Total, both sexes</v>
      </c>
      <c r="F1119">
        <v>20</v>
      </c>
      <c r="G1119" t="s">
        <v>45</v>
      </c>
      <c r="H1119">
        <v>100</v>
      </c>
      <c r="I1119" t="s">
        <v>81</v>
      </c>
      <c r="J1119">
        <v>0.3</v>
      </c>
      <c r="K1119" t="s">
        <v>51</v>
      </c>
      <c r="L1119">
        <v>91.9</v>
      </c>
      <c r="M1119" t="s">
        <v>272</v>
      </c>
      <c r="N1119">
        <v>1.8</v>
      </c>
      <c r="O1119" t="s">
        <v>266</v>
      </c>
      <c r="P1119">
        <v>3.3</v>
      </c>
      <c r="Q1119" t="s">
        <v>114</v>
      </c>
      <c r="R1119">
        <v>0</v>
      </c>
      <c r="S1119" t="s">
        <v>81</v>
      </c>
      <c r="T1119">
        <v>0</v>
      </c>
      <c r="U1119" t="s">
        <v>81</v>
      </c>
      <c r="V1119">
        <v>2.2000000000000002</v>
      </c>
      <c r="W1119" t="s">
        <v>113</v>
      </c>
    </row>
    <row r="1120" spans="1:23" hidden="1" x14ac:dyDescent="0.25">
      <c r="A1120" t="s">
        <v>21</v>
      </c>
      <c r="B1120" t="s">
        <v>820</v>
      </c>
      <c r="C1120" t="s">
        <v>821</v>
      </c>
      <c r="D1120" t="str">
        <f t="shared" si="34"/>
        <v>Protective service: Sworn</v>
      </c>
      <c r="E1120" t="str">
        <f t="shared" si="35"/>
        <v/>
      </c>
      <c r="F1120">
        <v>20.9</v>
      </c>
      <c r="G1120" t="s">
        <v>52</v>
      </c>
    </row>
    <row r="1121" spans="1:23" x14ac:dyDescent="0.25">
      <c r="A1121" t="s">
        <v>21</v>
      </c>
      <c r="B1121" t="s">
        <v>820</v>
      </c>
      <c r="C1121" t="s">
        <v>821</v>
      </c>
      <c r="D1121" t="str">
        <f t="shared" si="34"/>
        <v>Protective service: Sworn</v>
      </c>
      <c r="E1121" t="str">
        <f t="shared" si="35"/>
        <v>Male</v>
      </c>
      <c r="F1121">
        <v>21</v>
      </c>
      <c r="G1121" t="s">
        <v>36</v>
      </c>
      <c r="H1121" s="1">
        <v>1175</v>
      </c>
      <c r="I1121" t="s">
        <v>670</v>
      </c>
      <c r="J1121">
        <v>4</v>
      </c>
      <c r="K1121" t="s">
        <v>359</v>
      </c>
      <c r="L1121" s="1">
        <v>1090</v>
      </c>
      <c r="M1121" t="s">
        <v>80</v>
      </c>
      <c r="N1121">
        <v>20</v>
      </c>
      <c r="O1121" t="s">
        <v>163</v>
      </c>
      <c r="P1121">
        <v>45</v>
      </c>
      <c r="Q1121" t="s">
        <v>136</v>
      </c>
      <c r="R1121">
        <v>0</v>
      </c>
      <c r="S1121" t="s">
        <v>88</v>
      </c>
      <c r="T1121">
        <v>0</v>
      </c>
      <c r="U1121" t="s">
        <v>88</v>
      </c>
      <c r="V1121">
        <v>20</v>
      </c>
      <c r="W1121" t="s">
        <v>177</v>
      </c>
    </row>
    <row r="1122" spans="1:23" hidden="1" x14ac:dyDescent="0.25">
      <c r="A1122" t="s">
        <v>21</v>
      </c>
      <c r="B1122" t="s">
        <v>820</v>
      </c>
      <c r="C1122" t="s">
        <v>821</v>
      </c>
      <c r="D1122" t="str">
        <f t="shared" si="34"/>
        <v>Protective service: Sworn</v>
      </c>
      <c r="E1122" t="str">
        <f t="shared" si="35"/>
        <v>Male</v>
      </c>
      <c r="F1122">
        <v>22</v>
      </c>
      <c r="G1122" t="s">
        <v>45</v>
      </c>
      <c r="H1122">
        <v>86.4</v>
      </c>
      <c r="I1122" t="s">
        <v>297</v>
      </c>
      <c r="J1122">
        <v>0.3</v>
      </c>
      <c r="K1122" t="s">
        <v>50</v>
      </c>
      <c r="L1122">
        <v>80.099999999999994</v>
      </c>
      <c r="M1122" t="s">
        <v>810</v>
      </c>
      <c r="N1122">
        <v>1.5</v>
      </c>
      <c r="O1122" t="s">
        <v>266</v>
      </c>
      <c r="P1122">
        <v>3.3</v>
      </c>
      <c r="Q1122" t="s">
        <v>114</v>
      </c>
      <c r="R1122">
        <v>0</v>
      </c>
      <c r="S1122" t="s">
        <v>81</v>
      </c>
      <c r="T1122">
        <v>0</v>
      </c>
      <c r="U1122" t="s">
        <v>81</v>
      </c>
      <c r="V1122">
        <v>1.5</v>
      </c>
      <c r="W1122" t="s">
        <v>139</v>
      </c>
    </row>
    <row r="1123" spans="1:23" hidden="1" x14ac:dyDescent="0.25">
      <c r="A1123" t="s">
        <v>21</v>
      </c>
      <c r="B1123" t="s">
        <v>820</v>
      </c>
      <c r="C1123" t="s">
        <v>821</v>
      </c>
      <c r="D1123" t="str">
        <f t="shared" si="34"/>
        <v>Protective service: Sworn</v>
      </c>
      <c r="E1123" t="str">
        <f t="shared" si="35"/>
        <v/>
      </c>
      <c r="F1123">
        <v>22.9</v>
      </c>
      <c r="G1123" t="s">
        <v>64</v>
      </c>
    </row>
    <row r="1124" spans="1:23" x14ac:dyDescent="0.25">
      <c r="A1124" t="s">
        <v>21</v>
      </c>
      <c r="B1124" t="s">
        <v>820</v>
      </c>
      <c r="C1124" t="s">
        <v>821</v>
      </c>
      <c r="D1124" t="str">
        <f t="shared" si="34"/>
        <v>Protective service: Sworn</v>
      </c>
      <c r="E1124" t="str">
        <f t="shared" si="35"/>
        <v>Female</v>
      </c>
      <c r="F1124">
        <v>23</v>
      </c>
      <c r="G1124" t="s">
        <v>36</v>
      </c>
      <c r="H1124">
        <v>185</v>
      </c>
      <c r="I1124" t="s">
        <v>249</v>
      </c>
      <c r="J1124">
        <v>4</v>
      </c>
      <c r="K1124" t="s">
        <v>88</v>
      </c>
      <c r="L1124">
        <v>165</v>
      </c>
      <c r="M1124" t="s">
        <v>183</v>
      </c>
      <c r="N1124">
        <v>4</v>
      </c>
      <c r="O1124" t="s">
        <v>456</v>
      </c>
      <c r="P1124">
        <v>0</v>
      </c>
      <c r="Q1124" t="s">
        <v>88</v>
      </c>
      <c r="R1124">
        <v>0</v>
      </c>
      <c r="S1124" t="s">
        <v>88</v>
      </c>
      <c r="T1124">
        <v>0</v>
      </c>
      <c r="U1124" t="s">
        <v>88</v>
      </c>
      <c r="V1124">
        <v>10</v>
      </c>
      <c r="W1124" t="s">
        <v>88</v>
      </c>
    </row>
    <row r="1125" spans="1:23" hidden="1" x14ac:dyDescent="0.25">
      <c r="A1125" t="s">
        <v>21</v>
      </c>
      <c r="B1125" t="s">
        <v>820</v>
      </c>
      <c r="C1125" t="s">
        <v>821</v>
      </c>
      <c r="D1125" t="str">
        <f t="shared" si="34"/>
        <v>Protective service: Sworn</v>
      </c>
      <c r="E1125" t="str">
        <f t="shared" si="35"/>
        <v>Female</v>
      </c>
      <c r="F1125">
        <v>24</v>
      </c>
      <c r="G1125" t="s">
        <v>45</v>
      </c>
      <c r="H1125">
        <v>13.6</v>
      </c>
      <c r="I1125" t="s">
        <v>297</v>
      </c>
      <c r="J1125">
        <v>0.3</v>
      </c>
      <c r="K1125" t="s">
        <v>46</v>
      </c>
      <c r="L1125">
        <v>12.1</v>
      </c>
      <c r="M1125" t="s">
        <v>221</v>
      </c>
      <c r="N1125">
        <v>0.3</v>
      </c>
      <c r="O1125" t="s">
        <v>149</v>
      </c>
      <c r="P1125">
        <v>0</v>
      </c>
      <c r="Q1125" t="s">
        <v>81</v>
      </c>
      <c r="R1125">
        <v>0</v>
      </c>
      <c r="S1125" t="s">
        <v>81</v>
      </c>
      <c r="T1125">
        <v>0</v>
      </c>
      <c r="U1125" t="s">
        <v>81</v>
      </c>
      <c r="V1125">
        <v>0.7</v>
      </c>
      <c r="W1125" t="s">
        <v>139</v>
      </c>
    </row>
    <row r="1126" spans="1:23" hidden="1" x14ac:dyDescent="0.25">
      <c r="A1126" t="s">
        <v>21</v>
      </c>
      <c r="B1126" t="s">
        <v>820</v>
      </c>
      <c r="C1126" t="s">
        <v>821</v>
      </c>
      <c r="D1126" t="str">
        <f t="shared" si="34"/>
        <v>Protective service: Non-sworn</v>
      </c>
      <c r="E1126" t="str">
        <f t="shared" si="35"/>
        <v/>
      </c>
      <c r="F1126">
        <v>24.8</v>
      </c>
      <c r="G1126" t="s">
        <v>150</v>
      </c>
    </row>
    <row r="1127" spans="1:23" hidden="1" x14ac:dyDescent="0.25">
      <c r="A1127" t="s">
        <v>21</v>
      </c>
      <c r="B1127" t="s">
        <v>820</v>
      </c>
      <c r="C1127" t="s">
        <v>821</v>
      </c>
      <c r="D1127" t="str">
        <f t="shared" si="34"/>
        <v>Protective service: Non-sworn</v>
      </c>
      <c r="E1127" t="str">
        <f t="shared" si="35"/>
        <v/>
      </c>
      <c r="F1127">
        <v>24.9</v>
      </c>
      <c r="G1127" t="s">
        <v>35</v>
      </c>
    </row>
    <row r="1128" spans="1:23" x14ac:dyDescent="0.25">
      <c r="A1128" t="s">
        <v>21</v>
      </c>
      <c r="B1128" t="s">
        <v>820</v>
      </c>
      <c r="C1128" t="s">
        <v>821</v>
      </c>
      <c r="D1128" t="str">
        <f t="shared" si="34"/>
        <v>Protective service: Non-sworn</v>
      </c>
      <c r="E1128" t="str">
        <f t="shared" si="35"/>
        <v>Total, both sexes</v>
      </c>
      <c r="F1128">
        <v>25</v>
      </c>
      <c r="G1128" t="s">
        <v>36</v>
      </c>
      <c r="H1128">
        <v>160</v>
      </c>
      <c r="I1128" t="s">
        <v>358</v>
      </c>
      <c r="J1128">
        <v>0</v>
      </c>
      <c r="K1128" t="s">
        <v>88</v>
      </c>
      <c r="L1128">
        <v>160</v>
      </c>
      <c r="M1128" t="s">
        <v>358</v>
      </c>
      <c r="N1128">
        <v>0</v>
      </c>
      <c r="O1128" t="s">
        <v>88</v>
      </c>
      <c r="P1128">
        <v>0</v>
      </c>
      <c r="Q1128" t="s">
        <v>88</v>
      </c>
      <c r="R1128">
        <v>0</v>
      </c>
      <c r="S1128" t="s">
        <v>88</v>
      </c>
      <c r="T1128">
        <v>0</v>
      </c>
      <c r="U1128" t="s">
        <v>88</v>
      </c>
      <c r="V1128">
        <v>0</v>
      </c>
      <c r="W1128" t="s">
        <v>88</v>
      </c>
    </row>
    <row r="1129" spans="1:23" hidden="1" x14ac:dyDescent="0.25">
      <c r="A1129" t="s">
        <v>21</v>
      </c>
      <c r="B1129" t="s">
        <v>820</v>
      </c>
      <c r="C1129" t="s">
        <v>821</v>
      </c>
      <c r="D1129" t="str">
        <f t="shared" si="34"/>
        <v>Protective service: Non-sworn</v>
      </c>
      <c r="E1129" t="str">
        <f t="shared" si="35"/>
        <v>Total, both sexes</v>
      </c>
      <c r="F1129">
        <v>26</v>
      </c>
      <c r="G1129" t="s">
        <v>45</v>
      </c>
      <c r="H1129">
        <v>100</v>
      </c>
      <c r="I1129" t="s">
        <v>228</v>
      </c>
      <c r="J1129">
        <v>0</v>
      </c>
      <c r="K1129" t="s">
        <v>228</v>
      </c>
      <c r="L1129">
        <v>100</v>
      </c>
      <c r="M1129" t="s">
        <v>228</v>
      </c>
      <c r="N1129">
        <v>0</v>
      </c>
      <c r="O1129" t="s">
        <v>228</v>
      </c>
      <c r="P1129">
        <v>0</v>
      </c>
      <c r="Q1129" t="s">
        <v>228</v>
      </c>
      <c r="R1129">
        <v>0</v>
      </c>
      <c r="S1129" t="s">
        <v>228</v>
      </c>
      <c r="T1129">
        <v>0</v>
      </c>
      <c r="U1129" t="s">
        <v>228</v>
      </c>
      <c r="V1129">
        <v>0</v>
      </c>
      <c r="W1129" t="s">
        <v>228</v>
      </c>
    </row>
    <row r="1130" spans="1:23" hidden="1" x14ac:dyDescent="0.25">
      <c r="A1130" t="s">
        <v>21</v>
      </c>
      <c r="B1130" t="s">
        <v>820</v>
      </c>
      <c r="C1130" t="s">
        <v>821</v>
      </c>
      <c r="D1130" t="str">
        <f t="shared" si="34"/>
        <v>Protective service: Non-sworn</v>
      </c>
      <c r="E1130" t="str">
        <f t="shared" si="35"/>
        <v/>
      </c>
      <c r="F1130">
        <v>26.9</v>
      </c>
      <c r="G1130" t="s">
        <v>52</v>
      </c>
    </row>
    <row r="1131" spans="1:23" x14ac:dyDescent="0.25">
      <c r="A1131" t="s">
        <v>21</v>
      </c>
      <c r="B1131" t="s">
        <v>820</v>
      </c>
      <c r="C1131" t="s">
        <v>821</v>
      </c>
      <c r="D1131" t="str">
        <f t="shared" si="34"/>
        <v>Protective service: Non-sworn</v>
      </c>
      <c r="E1131" t="str">
        <f t="shared" si="35"/>
        <v>Male</v>
      </c>
      <c r="F1131">
        <v>27</v>
      </c>
      <c r="G1131" t="s">
        <v>36</v>
      </c>
      <c r="H1131">
        <v>80</v>
      </c>
      <c r="I1131" t="s">
        <v>279</v>
      </c>
      <c r="J1131">
        <v>0</v>
      </c>
      <c r="K1131" t="s">
        <v>88</v>
      </c>
      <c r="L1131">
        <v>80</v>
      </c>
      <c r="M1131" t="s">
        <v>279</v>
      </c>
      <c r="N1131">
        <v>0</v>
      </c>
      <c r="O1131" t="s">
        <v>88</v>
      </c>
      <c r="P1131">
        <v>0</v>
      </c>
      <c r="Q1131" t="s">
        <v>88</v>
      </c>
      <c r="R1131">
        <v>0</v>
      </c>
      <c r="S1131" t="s">
        <v>88</v>
      </c>
      <c r="T1131">
        <v>0</v>
      </c>
      <c r="U1131" t="s">
        <v>88</v>
      </c>
      <c r="V1131">
        <v>0</v>
      </c>
      <c r="W1131" t="s">
        <v>88</v>
      </c>
    </row>
    <row r="1132" spans="1:23" hidden="1" x14ac:dyDescent="0.25">
      <c r="A1132" t="s">
        <v>21</v>
      </c>
      <c r="B1132" t="s">
        <v>820</v>
      </c>
      <c r="C1132" t="s">
        <v>821</v>
      </c>
      <c r="D1132" t="str">
        <f t="shared" si="34"/>
        <v>Protective service: Non-sworn</v>
      </c>
      <c r="E1132" t="str">
        <f t="shared" si="35"/>
        <v>Male</v>
      </c>
      <c r="F1132">
        <v>28</v>
      </c>
      <c r="G1132" t="s">
        <v>45</v>
      </c>
      <c r="H1132">
        <v>50</v>
      </c>
      <c r="I1132" t="s">
        <v>828</v>
      </c>
      <c r="J1132">
        <v>0</v>
      </c>
      <c r="K1132" t="s">
        <v>228</v>
      </c>
      <c r="L1132">
        <v>50</v>
      </c>
      <c r="M1132" t="s">
        <v>828</v>
      </c>
      <c r="N1132">
        <v>0</v>
      </c>
      <c r="O1132" t="s">
        <v>228</v>
      </c>
      <c r="P1132">
        <v>0</v>
      </c>
      <c r="Q1132" t="s">
        <v>228</v>
      </c>
      <c r="R1132">
        <v>0</v>
      </c>
      <c r="S1132" t="s">
        <v>228</v>
      </c>
      <c r="T1132">
        <v>0</v>
      </c>
      <c r="U1132" t="s">
        <v>228</v>
      </c>
      <c r="V1132">
        <v>0</v>
      </c>
      <c r="W1132" t="s">
        <v>228</v>
      </c>
    </row>
    <row r="1133" spans="1:23" hidden="1" x14ac:dyDescent="0.25">
      <c r="A1133" t="s">
        <v>21</v>
      </c>
      <c r="B1133" t="s">
        <v>820</v>
      </c>
      <c r="C1133" t="s">
        <v>821</v>
      </c>
      <c r="D1133" t="str">
        <f t="shared" si="34"/>
        <v>Protective service: Non-sworn</v>
      </c>
      <c r="E1133" t="str">
        <f t="shared" si="35"/>
        <v/>
      </c>
      <c r="F1133">
        <v>28.9</v>
      </c>
      <c r="G1133" t="s">
        <v>64</v>
      </c>
    </row>
    <row r="1134" spans="1:23" x14ac:dyDescent="0.25">
      <c r="A1134" t="s">
        <v>21</v>
      </c>
      <c r="B1134" t="s">
        <v>820</v>
      </c>
      <c r="C1134" t="s">
        <v>821</v>
      </c>
      <c r="D1134" t="str">
        <f t="shared" si="34"/>
        <v>Protective service: Non-sworn</v>
      </c>
      <c r="E1134" t="str">
        <f t="shared" si="35"/>
        <v>Female</v>
      </c>
      <c r="F1134">
        <v>29</v>
      </c>
      <c r="G1134" t="s">
        <v>36</v>
      </c>
      <c r="H1134">
        <v>80</v>
      </c>
      <c r="I1134" t="s">
        <v>168</v>
      </c>
      <c r="J1134">
        <v>0</v>
      </c>
      <c r="K1134" t="s">
        <v>88</v>
      </c>
      <c r="L1134">
        <v>80</v>
      </c>
      <c r="M1134" t="s">
        <v>168</v>
      </c>
      <c r="N1134">
        <v>0</v>
      </c>
      <c r="O1134" t="s">
        <v>88</v>
      </c>
      <c r="P1134">
        <v>0</v>
      </c>
      <c r="Q1134" t="s">
        <v>88</v>
      </c>
      <c r="R1134">
        <v>0</v>
      </c>
      <c r="S1134" t="s">
        <v>88</v>
      </c>
      <c r="T1134">
        <v>0</v>
      </c>
      <c r="U1134" t="s">
        <v>88</v>
      </c>
      <c r="V1134">
        <v>0</v>
      </c>
      <c r="W1134" t="s">
        <v>88</v>
      </c>
    </row>
    <row r="1135" spans="1:23" hidden="1" x14ac:dyDescent="0.25">
      <c r="A1135" t="s">
        <v>21</v>
      </c>
      <c r="B1135" t="s">
        <v>820</v>
      </c>
      <c r="C1135" t="s">
        <v>821</v>
      </c>
      <c r="D1135" t="str">
        <f t="shared" si="34"/>
        <v>Protective service: Non-sworn</v>
      </c>
      <c r="E1135" t="str">
        <f t="shared" si="35"/>
        <v>Female</v>
      </c>
      <c r="F1135">
        <v>30</v>
      </c>
      <c r="G1135" t="s">
        <v>45</v>
      </c>
      <c r="H1135">
        <v>50</v>
      </c>
      <c r="I1135" t="s">
        <v>829</v>
      </c>
      <c r="J1135">
        <v>0</v>
      </c>
      <c r="K1135" t="s">
        <v>228</v>
      </c>
      <c r="L1135">
        <v>50</v>
      </c>
      <c r="M1135" t="s">
        <v>829</v>
      </c>
      <c r="N1135">
        <v>0</v>
      </c>
      <c r="O1135" t="s">
        <v>228</v>
      </c>
      <c r="P1135">
        <v>0</v>
      </c>
      <c r="Q1135" t="s">
        <v>228</v>
      </c>
      <c r="R1135">
        <v>0</v>
      </c>
      <c r="S1135" t="s">
        <v>228</v>
      </c>
      <c r="T1135">
        <v>0</v>
      </c>
      <c r="U1135" t="s">
        <v>228</v>
      </c>
      <c r="V1135">
        <v>0</v>
      </c>
      <c r="W1135" t="s">
        <v>228</v>
      </c>
    </row>
    <row r="1136" spans="1:23" hidden="1" x14ac:dyDescent="0.25">
      <c r="A1136" t="s">
        <v>21</v>
      </c>
      <c r="B1136" t="s">
        <v>820</v>
      </c>
      <c r="C1136" t="s">
        <v>821</v>
      </c>
      <c r="D1136" t="str">
        <f t="shared" si="34"/>
        <v>Administrative support</v>
      </c>
      <c r="E1136" t="str">
        <f t="shared" si="35"/>
        <v/>
      </c>
      <c r="F1136">
        <v>30.8</v>
      </c>
      <c r="G1136" t="s">
        <v>157</v>
      </c>
    </row>
    <row r="1137" spans="1:23" hidden="1" x14ac:dyDescent="0.25">
      <c r="A1137" t="s">
        <v>21</v>
      </c>
      <c r="B1137" t="s">
        <v>820</v>
      </c>
      <c r="C1137" t="s">
        <v>821</v>
      </c>
      <c r="D1137" t="str">
        <f t="shared" si="34"/>
        <v>Administrative support</v>
      </c>
      <c r="E1137" t="str">
        <f t="shared" si="35"/>
        <v/>
      </c>
      <c r="F1137">
        <v>30.9</v>
      </c>
      <c r="G1137" t="s">
        <v>35</v>
      </c>
    </row>
    <row r="1138" spans="1:23" x14ac:dyDescent="0.25">
      <c r="A1138" t="s">
        <v>21</v>
      </c>
      <c r="B1138" t="s">
        <v>820</v>
      </c>
      <c r="C1138" t="s">
        <v>821</v>
      </c>
      <c r="D1138" t="str">
        <f t="shared" si="34"/>
        <v>Administrative support</v>
      </c>
      <c r="E1138" t="str">
        <f t="shared" si="35"/>
        <v>Total, both sexes</v>
      </c>
      <c r="F1138">
        <v>31</v>
      </c>
      <c r="G1138" t="s">
        <v>36</v>
      </c>
      <c r="H1138" s="1">
        <v>22050</v>
      </c>
      <c r="I1138" t="s">
        <v>830</v>
      </c>
      <c r="J1138">
        <v>365</v>
      </c>
      <c r="K1138" t="s">
        <v>300</v>
      </c>
      <c r="L1138" s="1">
        <v>20460</v>
      </c>
      <c r="M1138" t="s">
        <v>831</v>
      </c>
      <c r="N1138">
        <v>185</v>
      </c>
      <c r="O1138" t="s">
        <v>291</v>
      </c>
      <c r="P1138">
        <v>250</v>
      </c>
      <c r="Q1138" t="s">
        <v>316</v>
      </c>
      <c r="R1138">
        <v>230</v>
      </c>
      <c r="S1138" t="s">
        <v>572</v>
      </c>
      <c r="T1138">
        <v>20</v>
      </c>
      <c r="U1138" t="s">
        <v>242</v>
      </c>
      <c r="V1138">
        <v>540</v>
      </c>
      <c r="W1138" t="s">
        <v>40</v>
      </c>
    </row>
    <row r="1139" spans="1:23" hidden="1" x14ac:dyDescent="0.25">
      <c r="A1139" t="s">
        <v>21</v>
      </c>
      <c r="B1139" t="s">
        <v>820</v>
      </c>
      <c r="C1139" t="s">
        <v>821</v>
      </c>
      <c r="D1139" t="str">
        <f t="shared" si="34"/>
        <v>Administrative support</v>
      </c>
      <c r="E1139" t="str">
        <f t="shared" si="35"/>
        <v>Total, both sexes</v>
      </c>
      <c r="F1139">
        <v>32</v>
      </c>
      <c r="G1139" t="s">
        <v>45</v>
      </c>
      <c r="H1139">
        <v>100</v>
      </c>
      <c r="I1139" t="s">
        <v>46</v>
      </c>
      <c r="J1139">
        <v>1.7</v>
      </c>
      <c r="K1139" t="s">
        <v>50</v>
      </c>
      <c r="L1139">
        <v>92.8</v>
      </c>
      <c r="M1139" t="s">
        <v>149</v>
      </c>
      <c r="N1139">
        <v>0.8</v>
      </c>
      <c r="O1139" t="s">
        <v>63</v>
      </c>
      <c r="P1139">
        <v>1.1000000000000001</v>
      </c>
      <c r="Q1139" t="s">
        <v>49</v>
      </c>
      <c r="R1139">
        <v>1</v>
      </c>
      <c r="S1139" t="s">
        <v>47</v>
      </c>
      <c r="T1139">
        <v>0.1</v>
      </c>
      <c r="U1139" t="s">
        <v>46</v>
      </c>
      <c r="V1139">
        <v>2.4</v>
      </c>
      <c r="W1139" t="s">
        <v>123</v>
      </c>
    </row>
    <row r="1140" spans="1:23" hidden="1" x14ac:dyDescent="0.25">
      <c r="A1140" t="s">
        <v>21</v>
      </c>
      <c r="B1140" t="s">
        <v>820</v>
      </c>
      <c r="C1140" t="s">
        <v>821</v>
      </c>
      <c r="D1140" t="str">
        <f t="shared" si="34"/>
        <v>Administrative support</v>
      </c>
      <c r="E1140" t="str">
        <f t="shared" si="35"/>
        <v/>
      </c>
      <c r="F1140">
        <v>32.9</v>
      </c>
      <c r="G1140" t="s">
        <v>52</v>
      </c>
    </row>
    <row r="1141" spans="1:23" x14ac:dyDescent="0.25">
      <c r="A1141" t="s">
        <v>21</v>
      </c>
      <c r="B1141" t="s">
        <v>820</v>
      </c>
      <c r="C1141" t="s">
        <v>821</v>
      </c>
      <c r="D1141" t="str">
        <f t="shared" si="34"/>
        <v>Administrative support</v>
      </c>
      <c r="E1141" t="str">
        <f t="shared" si="35"/>
        <v>Male</v>
      </c>
      <c r="F1141">
        <v>33</v>
      </c>
      <c r="G1141" t="s">
        <v>36</v>
      </c>
      <c r="H1141" s="1">
        <v>7975</v>
      </c>
      <c r="I1141" t="s">
        <v>832</v>
      </c>
      <c r="J1141">
        <v>180</v>
      </c>
      <c r="K1141" t="s">
        <v>337</v>
      </c>
      <c r="L1141" s="1">
        <v>7390</v>
      </c>
      <c r="M1141" t="s">
        <v>833</v>
      </c>
      <c r="N1141">
        <v>120</v>
      </c>
      <c r="O1141" t="s">
        <v>153</v>
      </c>
      <c r="P1141">
        <v>40</v>
      </c>
      <c r="Q1141" t="s">
        <v>255</v>
      </c>
      <c r="R1141">
        <v>65</v>
      </c>
      <c r="S1141" t="s">
        <v>137</v>
      </c>
      <c r="T1141">
        <v>15</v>
      </c>
      <c r="U1141" t="s">
        <v>145</v>
      </c>
      <c r="V1141">
        <v>165</v>
      </c>
      <c r="W1141" t="s">
        <v>388</v>
      </c>
    </row>
    <row r="1142" spans="1:23" hidden="1" x14ac:dyDescent="0.25">
      <c r="A1142" t="s">
        <v>21</v>
      </c>
      <c r="B1142" t="s">
        <v>820</v>
      </c>
      <c r="C1142" t="s">
        <v>821</v>
      </c>
      <c r="D1142" t="str">
        <f t="shared" si="34"/>
        <v>Administrative support</v>
      </c>
      <c r="E1142" t="str">
        <f t="shared" si="35"/>
        <v>Male</v>
      </c>
      <c r="F1142">
        <v>34</v>
      </c>
      <c r="G1142" t="s">
        <v>45</v>
      </c>
      <c r="H1142">
        <v>36.200000000000003</v>
      </c>
      <c r="I1142" t="s">
        <v>61</v>
      </c>
      <c r="J1142">
        <v>0.8</v>
      </c>
      <c r="K1142" t="s">
        <v>50</v>
      </c>
      <c r="L1142">
        <v>33.5</v>
      </c>
      <c r="M1142" t="s">
        <v>139</v>
      </c>
      <c r="N1142">
        <v>0.5</v>
      </c>
      <c r="O1142" t="s">
        <v>63</v>
      </c>
      <c r="P1142">
        <v>0.2</v>
      </c>
      <c r="Q1142" t="s">
        <v>62</v>
      </c>
      <c r="R1142">
        <v>0.3</v>
      </c>
      <c r="S1142" t="s">
        <v>63</v>
      </c>
      <c r="T1142">
        <v>0.1</v>
      </c>
      <c r="U1142" t="s">
        <v>46</v>
      </c>
      <c r="V1142">
        <v>0.7</v>
      </c>
      <c r="W1142" t="s">
        <v>63</v>
      </c>
    </row>
    <row r="1143" spans="1:23" hidden="1" x14ac:dyDescent="0.25">
      <c r="A1143" t="s">
        <v>21</v>
      </c>
      <c r="B1143" t="s">
        <v>820</v>
      </c>
      <c r="C1143" t="s">
        <v>821</v>
      </c>
      <c r="D1143" t="str">
        <f t="shared" si="34"/>
        <v>Administrative support</v>
      </c>
      <c r="E1143" t="str">
        <f t="shared" si="35"/>
        <v/>
      </c>
      <c r="F1143">
        <v>34.9</v>
      </c>
      <c r="G1143" t="s">
        <v>64</v>
      </c>
    </row>
    <row r="1144" spans="1:23" x14ac:dyDescent="0.25">
      <c r="A1144" t="s">
        <v>21</v>
      </c>
      <c r="B1144" t="s">
        <v>820</v>
      </c>
      <c r="C1144" t="s">
        <v>821</v>
      </c>
      <c r="D1144" t="str">
        <f t="shared" si="34"/>
        <v>Administrative support</v>
      </c>
      <c r="E1144" t="str">
        <f t="shared" si="35"/>
        <v>Female</v>
      </c>
      <c r="F1144">
        <v>35</v>
      </c>
      <c r="G1144" t="s">
        <v>36</v>
      </c>
      <c r="H1144" s="1">
        <v>14080</v>
      </c>
      <c r="I1144" t="s">
        <v>834</v>
      </c>
      <c r="J1144">
        <v>190</v>
      </c>
      <c r="K1144" t="s">
        <v>358</v>
      </c>
      <c r="L1144" s="1">
        <v>13070</v>
      </c>
      <c r="M1144" t="s">
        <v>479</v>
      </c>
      <c r="N1144">
        <v>70</v>
      </c>
      <c r="O1144" t="s">
        <v>241</v>
      </c>
      <c r="P1144">
        <v>210</v>
      </c>
      <c r="Q1144" t="s">
        <v>563</v>
      </c>
      <c r="R1144">
        <v>160</v>
      </c>
      <c r="S1144" t="s">
        <v>504</v>
      </c>
      <c r="T1144">
        <v>4</v>
      </c>
      <c r="U1144" t="s">
        <v>88</v>
      </c>
      <c r="V1144">
        <v>380</v>
      </c>
      <c r="W1144" t="s">
        <v>38</v>
      </c>
    </row>
    <row r="1145" spans="1:23" hidden="1" x14ac:dyDescent="0.25">
      <c r="A1145" t="s">
        <v>21</v>
      </c>
      <c r="B1145" t="s">
        <v>820</v>
      </c>
      <c r="C1145" t="s">
        <v>821</v>
      </c>
      <c r="D1145" t="str">
        <f t="shared" si="34"/>
        <v>Administrative support</v>
      </c>
      <c r="E1145" t="str">
        <f t="shared" si="35"/>
        <v>Female</v>
      </c>
      <c r="F1145">
        <v>36</v>
      </c>
      <c r="G1145" t="s">
        <v>45</v>
      </c>
      <c r="H1145">
        <v>63.9</v>
      </c>
      <c r="I1145" t="s">
        <v>61</v>
      </c>
      <c r="J1145">
        <v>0.9</v>
      </c>
      <c r="K1145" t="s">
        <v>63</v>
      </c>
      <c r="L1145">
        <v>59.3</v>
      </c>
      <c r="M1145" t="s">
        <v>139</v>
      </c>
      <c r="N1145">
        <v>0.3</v>
      </c>
      <c r="O1145" t="s">
        <v>62</v>
      </c>
      <c r="P1145">
        <v>1</v>
      </c>
      <c r="Q1145" t="s">
        <v>49</v>
      </c>
      <c r="R1145">
        <v>0.7</v>
      </c>
      <c r="S1145" t="s">
        <v>63</v>
      </c>
      <c r="T1145">
        <v>0</v>
      </c>
      <c r="U1145" t="s">
        <v>46</v>
      </c>
      <c r="V1145">
        <v>1.7</v>
      </c>
      <c r="W1145" t="s">
        <v>123</v>
      </c>
    </row>
    <row r="1146" spans="1:23" hidden="1" x14ac:dyDescent="0.25">
      <c r="A1146" t="s">
        <v>21</v>
      </c>
      <c r="B1146" t="s">
        <v>820</v>
      </c>
      <c r="C1146" t="s">
        <v>821</v>
      </c>
      <c r="D1146" t="str">
        <f t="shared" si="34"/>
        <v>Skilled craft</v>
      </c>
      <c r="E1146" t="str">
        <f t="shared" si="35"/>
        <v/>
      </c>
      <c r="F1146">
        <v>36.799999999999997</v>
      </c>
      <c r="G1146" t="s">
        <v>178</v>
      </c>
    </row>
    <row r="1147" spans="1:23" hidden="1" x14ac:dyDescent="0.25">
      <c r="A1147" t="s">
        <v>21</v>
      </c>
      <c r="B1147" t="s">
        <v>820</v>
      </c>
      <c r="C1147" t="s">
        <v>821</v>
      </c>
      <c r="D1147" t="str">
        <f t="shared" si="34"/>
        <v>Skilled craft</v>
      </c>
      <c r="E1147" t="str">
        <f t="shared" si="35"/>
        <v/>
      </c>
      <c r="F1147">
        <v>36.9</v>
      </c>
      <c r="G1147" t="s">
        <v>35</v>
      </c>
    </row>
    <row r="1148" spans="1:23" x14ac:dyDescent="0.25">
      <c r="A1148" t="s">
        <v>21</v>
      </c>
      <c r="B1148" t="s">
        <v>820</v>
      </c>
      <c r="C1148" t="s">
        <v>821</v>
      </c>
      <c r="D1148" t="str">
        <f t="shared" si="34"/>
        <v>Skilled craft</v>
      </c>
      <c r="E1148" t="str">
        <f t="shared" si="35"/>
        <v>Total, both sexes</v>
      </c>
      <c r="F1148">
        <v>37</v>
      </c>
      <c r="G1148" t="s">
        <v>36</v>
      </c>
      <c r="H1148" s="1">
        <v>9780</v>
      </c>
      <c r="I1148" t="s">
        <v>835</v>
      </c>
      <c r="J1148">
        <v>70</v>
      </c>
      <c r="K1148" t="s">
        <v>168</v>
      </c>
      <c r="L1148" s="1">
        <v>9265</v>
      </c>
      <c r="M1148" t="s">
        <v>836</v>
      </c>
      <c r="N1148">
        <v>100</v>
      </c>
      <c r="O1148" t="s">
        <v>68</v>
      </c>
      <c r="P1148">
        <v>125</v>
      </c>
      <c r="Q1148" t="s">
        <v>303</v>
      </c>
      <c r="R1148">
        <v>40</v>
      </c>
      <c r="S1148" t="s">
        <v>216</v>
      </c>
      <c r="T1148">
        <v>0</v>
      </c>
      <c r="U1148" t="s">
        <v>88</v>
      </c>
      <c r="V1148">
        <v>180</v>
      </c>
      <c r="W1148" t="s">
        <v>337</v>
      </c>
    </row>
    <row r="1149" spans="1:23" hidden="1" x14ac:dyDescent="0.25">
      <c r="A1149" t="s">
        <v>21</v>
      </c>
      <c r="B1149" t="s">
        <v>820</v>
      </c>
      <c r="C1149" t="s">
        <v>821</v>
      </c>
      <c r="D1149" t="str">
        <f t="shared" si="34"/>
        <v>Skilled craft</v>
      </c>
      <c r="E1149" t="str">
        <f t="shared" si="35"/>
        <v>Total, both sexes</v>
      </c>
      <c r="F1149">
        <v>38</v>
      </c>
      <c r="G1149" t="s">
        <v>45</v>
      </c>
      <c r="H1149">
        <v>100</v>
      </c>
      <c r="I1149" t="s">
        <v>62</v>
      </c>
      <c r="J1149">
        <v>0.7</v>
      </c>
      <c r="K1149" t="s">
        <v>50</v>
      </c>
      <c r="L1149">
        <v>94.7</v>
      </c>
      <c r="M1149" t="s">
        <v>81</v>
      </c>
      <c r="N1149">
        <v>1</v>
      </c>
      <c r="O1149" t="s">
        <v>51</v>
      </c>
      <c r="P1149">
        <v>1.3</v>
      </c>
      <c r="Q1149" t="s">
        <v>47</v>
      </c>
      <c r="R1149">
        <v>0.4</v>
      </c>
      <c r="S1149" t="s">
        <v>63</v>
      </c>
      <c r="T1149">
        <v>0</v>
      </c>
      <c r="U1149" t="s">
        <v>62</v>
      </c>
      <c r="V1149">
        <v>1.8</v>
      </c>
      <c r="W1149" t="s">
        <v>51</v>
      </c>
    </row>
    <row r="1150" spans="1:23" hidden="1" x14ac:dyDescent="0.25">
      <c r="A1150" t="s">
        <v>21</v>
      </c>
      <c r="B1150" t="s">
        <v>820</v>
      </c>
      <c r="C1150" t="s">
        <v>821</v>
      </c>
      <c r="D1150" t="str">
        <f t="shared" si="34"/>
        <v>Skilled craft</v>
      </c>
      <c r="E1150" t="str">
        <f t="shared" si="35"/>
        <v/>
      </c>
      <c r="F1150">
        <v>38.9</v>
      </c>
      <c r="G1150" t="s">
        <v>52</v>
      </c>
    </row>
    <row r="1151" spans="1:23" x14ac:dyDescent="0.25">
      <c r="A1151" t="s">
        <v>21</v>
      </c>
      <c r="B1151" t="s">
        <v>820</v>
      </c>
      <c r="C1151" t="s">
        <v>821</v>
      </c>
      <c r="D1151" t="str">
        <f t="shared" si="34"/>
        <v>Skilled craft</v>
      </c>
      <c r="E1151" t="str">
        <f t="shared" si="35"/>
        <v>Male</v>
      </c>
      <c r="F1151">
        <v>39</v>
      </c>
      <c r="G1151" t="s">
        <v>36</v>
      </c>
      <c r="H1151" s="1">
        <v>9055</v>
      </c>
      <c r="I1151" t="s">
        <v>837</v>
      </c>
      <c r="J1151">
        <v>70</v>
      </c>
      <c r="K1151" t="s">
        <v>241</v>
      </c>
      <c r="L1151" s="1">
        <v>8560</v>
      </c>
      <c r="M1151" t="s">
        <v>288</v>
      </c>
      <c r="N1151">
        <v>100</v>
      </c>
      <c r="O1151" t="s">
        <v>68</v>
      </c>
      <c r="P1151">
        <v>125</v>
      </c>
      <c r="Q1151" t="s">
        <v>102</v>
      </c>
      <c r="R1151">
        <v>30</v>
      </c>
      <c r="S1151" t="s">
        <v>263</v>
      </c>
      <c r="T1151">
        <v>0</v>
      </c>
      <c r="U1151" t="s">
        <v>88</v>
      </c>
      <c r="V1151">
        <v>170</v>
      </c>
      <c r="W1151" t="s">
        <v>337</v>
      </c>
    </row>
    <row r="1152" spans="1:23" hidden="1" x14ac:dyDescent="0.25">
      <c r="A1152" t="s">
        <v>21</v>
      </c>
      <c r="B1152" t="s">
        <v>820</v>
      </c>
      <c r="C1152" t="s">
        <v>821</v>
      </c>
      <c r="D1152" t="str">
        <f t="shared" si="34"/>
        <v>Skilled craft</v>
      </c>
      <c r="E1152" t="str">
        <f t="shared" si="35"/>
        <v>Male</v>
      </c>
      <c r="F1152">
        <v>40</v>
      </c>
      <c r="G1152" t="s">
        <v>45</v>
      </c>
      <c r="H1152">
        <v>92.6</v>
      </c>
      <c r="I1152" t="s">
        <v>89</v>
      </c>
      <c r="J1152">
        <v>0.7</v>
      </c>
      <c r="K1152" t="s">
        <v>50</v>
      </c>
      <c r="L1152">
        <v>87.5</v>
      </c>
      <c r="M1152" t="s">
        <v>114</v>
      </c>
      <c r="N1152">
        <v>1</v>
      </c>
      <c r="O1152" t="s">
        <v>51</v>
      </c>
      <c r="P1152">
        <v>1.3</v>
      </c>
      <c r="Q1152" t="s">
        <v>47</v>
      </c>
      <c r="R1152">
        <v>0.3</v>
      </c>
      <c r="S1152" t="s">
        <v>63</v>
      </c>
      <c r="T1152">
        <v>0</v>
      </c>
      <c r="U1152" t="s">
        <v>62</v>
      </c>
      <c r="V1152">
        <v>1.7</v>
      </c>
      <c r="W1152" t="s">
        <v>51</v>
      </c>
    </row>
    <row r="1153" spans="1:23" hidden="1" x14ac:dyDescent="0.25">
      <c r="A1153" t="s">
        <v>21</v>
      </c>
      <c r="B1153" t="s">
        <v>820</v>
      </c>
      <c r="C1153" t="s">
        <v>821</v>
      </c>
      <c r="D1153" t="str">
        <f t="shared" si="34"/>
        <v>Skilled craft</v>
      </c>
      <c r="E1153" t="str">
        <f t="shared" si="35"/>
        <v/>
      </c>
      <c r="F1153">
        <v>40.9</v>
      </c>
      <c r="G1153" t="s">
        <v>64</v>
      </c>
    </row>
    <row r="1154" spans="1:23" x14ac:dyDescent="0.25">
      <c r="A1154" t="s">
        <v>21</v>
      </c>
      <c r="B1154" t="s">
        <v>820</v>
      </c>
      <c r="C1154" t="s">
        <v>821</v>
      </c>
      <c r="D1154" t="str">
        <f t="shared" si="34"/>
        <v>Skilled craft</v>
      </c>
      <c r="E1154" t="str">
        <f t="shared" si="35"/>
        <v>Female</v>
      </c>
      <c r="F1154">
        <v>41</v>
      </c>
      <c r="G1154" t="s">
        <v>36</v>
      </c>
      <c r="H1154">
        <v>725</v>
      </c>
      <c r="I1154" t="s">
        <v>38</v>
      </c>
      <c r="J1154">
        <v>4</v>
      </c>
      <c r="K1154" t="s">
        <v>88</v>
      </c>
      <c r="L1154">
        <v>705</v>
      </c>
      <c r="M1154" t="s">
        <v>712</v>
      </c>
      <c r="N1154">
        <v>0</v>
      </c>
      <c r="O1154" t="s">
        <v>88</v>
      </c>
      <c r="P1154">
        <v>4</v>
      </c>
      <c r="Q1154" t="s">
        <v>237</v>
      </c>
      <c r="R1154">
        <v>10</v>
      </c>
      <c r="S1154" t="s">
        <v>242</v>
      </c>
      <c r="T1154">
        <v>0</v>
      </c>
      <c r="U1154" t="s">
        <v>88</v>
      </c>
      <c r="V1154">
        <v>10</v>
      </c>
      <c r="W1154" t="s">
        <v>456</v>
      </c>
    </row>
    <row r="1155" spans="1:23" hidden="1" x14ac:dyDescent="0.25">
      <c r="A1155" t="s">
        <v>21</v>
      </c>
      <c r="B1155" t="s">
        <v>820</v>
      </c>
      <c r="C1155" t="s">
        <v>821</v>
      </c>
      <c r="D1155" t="str">
        <f t="shared" si="34"/>
        <v>Skilled craft</v>
      </c>
      <c r="E1155" t="str">
        <f t="shared" si="35"/>
        <v>Female</v>
      </c>
      <c r="F1155">
        <v>42</v>
      </c>
      <c r="G1155" t="s">
        <v>45</v>
      </c>
      <c r="H1155">
        <v>7.4</v>
      </c>
      <c r="I1155" t="s">
        <v>89</v>
      </c>
      <c r="J1155">
        <v>0</v>
      </c>
      <c r="K1155" t="s">
        <v>46</v>
      </c>
      <c r="L1155">
        <v>7.2</v>
      </c>
      <c r="M1155" t="s">
        <v>89</v>
      </c>
      <c r="N1155">
        <v>0</v>
      </c>
      <c r="O1155" t="s">
        <v>62</v>
      </c>
      <c r="P1155">
        <v>0</v>
      </c>
      <c r="Q1155" t="s">
        <v>46</v>
      </c>
      <c r="R1155">
        <v>0.1</v>
      </c>
      <c r="S1155" t="s">
        <v>62</v>
      </c>
      <c r="T1155">
        <v>0</v>
      </c>
      <c r="U1155" t="s">
        <v>62</v>
      </c>
      <c r="V1155">
        <v>0.1</v>
      </c>
      <c r="W1155" t="s">
        <v>46</v>
      </c>
    </row>
    <row r="1156" spans="1:23" hidden="1" x14ac:dyDescent="0.25">
      <c r="A1156" t="s">
        <v>21</v>
      </c>
      <c r="B1156" t="s">
        <v>820</v>
      </c>
      <c r="C1156" t="s">
        <v>821</v>
      </c>
      <c r="D1156" t="str">
        <f t="shared" si="34"/>
        <v>Service/Maintenance</v>
      </c>
      <c r="E1156" t="str">
        <f t="shared" si="35"/>
        <v/>
      </c>
      <c r="F1156">
        <v>42.8</v>
      </c>
      <c r="G1156" t="s">
        <v>195</v>
      </c>
    </row>
    <row r="1157" spans="1:23" hidden="1" x14ac:dyDescent="0.25">
      <c r="A1157" t="s">
        <v>21</v>
      </c>
      <c r="B1157" t="s">
        <v>820</v>
      </c>
      <c r="C1157" t="s">
        <v>821</v>
      </c>
      <c r="D1157" t="str">
        <f t="shared" si="34"/>
        <v>Service/Maintenance</v>
      </c>
      <c r="E1157" t="str">
        <f t="shared" si="35"/>
        <v/>
      </c>
      <c r="F1157">
        <v>42.9</v>
      </c>
      <c r="G1157" t="s">
        <v>35</v>
      </c>
    </row>
    <row r="1158" spans="1:23" x14ac:dyDescent="0.25">
      <c r="A1158" t="s">
        <v>21</v>
      </c>
      <c r="B1158" t="s">
        <v>820</v>
      </c>
      <c r="C1158" t="s">
        <v>821</v>
      </c>
      <c r="D1158" t="str">
        <f t="shared" ref="D1158:D1221" si="36">IF(G1159="Total, both sexes",G1158,D1157)</f>
        <v>Service/Maintenance</v>
      </c>
      <c r="E1158" t="str">
        <f t="shared" ref="E1158:E1221" si="37">IF(G1158="Number",G1157,IF(G1158="Percent",G1156,""))</f>
        <v>Total, both sexes</v>
      </c>
      <c r="F1158">
        <v>43</v>
      </c>
      <c r="G1158" t="s">
        <v>36</v>
      </c>
      <c r="H1158" s="1">
        <v>29240</v>
      </c>
      <c r="I1158" t="s">
        <v>838</v>
      </c>
      <c r="J1158">
        <v>515</v>
      </c>
      <c r="K1158" t="s">
        <v>779</v>
      </c>
      <c r="L1158" s="1">
        <v>26670</v>
      </c>
      <c r="M1158" t="s">
        <v>839</v>
      </c>
      <c r="N1158">
        <v>525</v>
      </c>
      <c r="O1158" t="s">
        <v>712</v>
      </c>
      <c r="P1158">
        <v>615</v>
      </c>
      <c r="Q1158" t="s">
        <v>840</v>
      </c>
      <c r="R1158">
        <v>275</v>
      </c>
      <c r="S1158" t="s">
        <v>293</v>
      </c>
      <c r="T1158">
        <v>0</v>
      </c>
      <c r="U1158" t="s">
        <v>88</v>
      </c>
      <c r="V1158">
        <v>640</v>
      </c>
      <c r="W1158" t="s">
        <v>117</v>
      </c>
    </row>
    <row r="1159" spans="1:23" hidden="1" x14ac:dyDescent="0.25">
      <c r="A1159" t="s">
        <v>21</v>
      </c>
      <c r="B1159" t="s">
        <v>820</v>
      </c>
      <c r="C1159" t="s">
        <v>821</v>
      </c>
      <c r="D1159" t="str">
        <f t="shared" si="36"/>
        <v>Service/Maintenance</v>
      </c>
      <c r="E1159" t="str">
        <f t="shared" si="37"/>
        <v>Total, both sexes</v>
      </c>
      <c r="F1159">
        <v>44</v>
      </c>
      <c r="G1159" t="s">
        <v>45</v>
      </c>
      <c r="H1159">
        <v>100</v>
      </c>
      <c r="I1159" t="s">
        <v>46</v>
      </c>
      <c r="J1159">
        <v>1.8</v>
      </c>
      <c r="K1159" t="s">
        <v>63</v>
      </c>
      <c r="L1159">
        <v>91.2</v>
      </c>
      <c r="M1159" t="s">
        <v>115</v>
      </c>
      <c r="N1159">
        <v>1.8</v>
      </c>
      <c r="O1159" t="s">
        <v>47</v>
      </c>
      <c r="P1159">
        <v>2.1</v>
      </c>
      <c r="Q1159" t="s">
        <v>50</v>
      </c>
      <c r="R1159">
        <v>0.9</v>
      </c>
      <c r="S1159" t="s">
        <v>63</v>
      </c>
      <c r="T1159">
        <v>0</v>
      </c>
      <c r="U1159" t="s">
        <v>46</v>
      </c>
      <c r="V1159">
        <v>2.2000000000000002</v>
      </c>
      <c r="W1159" t="s">
        <v>47</v>
      </c>
    </row>
    <row r="1160" spans="1:23" hidden="1" x14ac:dyDescent="0.25">
      <c r="A1160" t="s">
        <v>21</v>
      </c>
      <c r="B1160" t="s">
        <v>820</v>
      </c>
      <c r="C1160" t="s">
        <v>821</v>
      </c>
      <c r="D1160" t="str">
        <f t="shared" si="36"/>
        <v>Service/Maintenance</v>
      </c>
      <c r="E1160" t="str">
        <f t="shared" si="37"/>
        <v/>
      </c>
      <c r="F1160">
        <v>44.9</v>
      </c>
      <c r="G1160" t="s">
        <v>52</v>
      </c>
    </row>
    <row r="1161" spans="1:23" x14ac:dyDescent="0.25">
      <c r="A1161" t="s">
        <v>21</v>
      </c>
      <c r="B1161" t="s">
        <v>820</v>
      </c>
      <c r="C1161" t="s">
        <v>821</v>
      </c>
      <c r="D1161" t="str">
        <f t="shared" si="36"/>
        <v>Service/Maintenance</v>
      </c>
      <c r="E1161" t="str">
        <f t="shared" si="37"/>
        <v>Male</v>
      </c>
      <c r="F1161">
        <v>45</v>
      </c>
      <c r="G1161" t="s">
        <v>36</v>
      </c>
      <c r="H1161" s="1">
        <v>16295</v>
      </c>
      <c r="I1161" t="s">
        <v>841</v>
      </c>
      <c r="J1161">
        <v>195</v>
      </c>
      <c r="K1161" t="s">
        <v>312</v>
      </c>
      <c r="L1161" s="1">
        <v>14930</v>
      </c>
      <c r="M1161" t="s">
        <v>842</v>
      </c>
      <c r="N1161">
        <v>390</v>
      </c>
      <c r="O1161" t="s">
        <v>481</v>
      </c>
      <c r="P1161">
        <v>390</v>
      </c>
      <c r="Q1161" t="s">
        <v>704</v>
      </c>
      <c r="R1161">
        <v>110</v>
      </c>
      <c r="S1161" t="s">
        <v>247</v>
      </c>
      <c r="T1161">
        <v>0</v>
      </c>
      <c r="U1161" t="s">
        <v>88</v>
      </c>
      <c r="V1161">
        <v>280</v>
      </c>
      <c r="W1161" t="s">
        <v>300</v>
      </c>
    </row>
    <row r="1162" spans="1:23" hidden="1" x14ac:dyDescent="0.25">
      <c r="A1162" t="s">
        <v>21</v>
      </c>
      <c r="B1162" t="s">
        <v>820</v>
      </c>
      <c r="C1162" t="s">
        <v>821</v>
      </c>
      <c r="D1162" t="str">
        <f t="shared" si="36"/>
        <v>Service/Maintenance</v>
      </c>
      <c r="E1162" t="str">
        <f t="shared" si="37"/>
        <v>Male</v>
      </c>
      <c r="F1162">
        <v>46</v>
      </c>
      <c r="G1162" t="s">
        <v>45</v>
      </c>
      <c r="H1162">
        <v>55.7</v>
      </c>
      <c r="I1162" t="s">
        <v>106</v>
      </c>
      <c r="J1162">
        <v>0.7</v>
      </c>
      <c r="K1162" t="s">
        <v>62</v>
      </c>
      <c r="L1162">
        <v>51.1</v>
      </c>
      <c r="M1162" t="s">
        <v>81</v>
      </c>
      <c r="N1162">
        <v>1.3</v>
      </c>
      <c r="O1162" t="s">
        <v>50</v>
      </c>
      <c r="P1162">
        <v>1.3</v>
      </c>
      <c r="Q1162" t="s">
        <v>50</v>
      </c>
      <c r="R1162">
        <v>0.4</v>
      </c>
      <c r="S1162" t="s">
        <v>62</v>
      </c>
      <c r="T1162">
        <v>0</v>
      </c>
      <c r="U1162" t="s">
        <v>46</v>
      </c>
      <c r="V1162">
        <v>1</v>
      </c>
      <c r="W1162" t="s">
        <v>63</v>
      </c>
    </row>
    <row r="1163" spans="1:23" hidden="1" x14ac:dyDescent="0.25">
      <c r="A1163" t="s">
        <v>21</v>
      </c>
      <c r="B1163" t="s">
        <v>820</v>
      </c>
      <c r="C1163" t="s">
        <v>821</v>
      </c>
      <c r="D1163" t="str">
        <f t="shared" si="36"/>
        <v>Service/Maintenance</v>
      </c>
      <c r="E1163" t="str">
        <f t="shared" si="37"/>
        <v/>
      </c>
      <c r="F1163">
        <v>46.9</v>
      </c>
      <c r="G1163" t="s">
        <v>64</v>
      </c>
    </row>
    <row r="1164" spans="1:23" x14ac:dyDescent="0.25">
      <c r="A1164" t="s">
        <v>21</v>
      </c>
      <c r="B1164" t="s">
        <v>820</v>
      </c>
      <c r="C1164" t="s">
        <v>821</v>
      </c>
      <c r="D1164" t="str">
        <f t="shared" si="36"/>
        <v>Service/Maintenance</v>
      </c>
      <c r="E1164" t="str">
        <f t="shared" si="37"/>
        <v>Female</v>
      </c>
      <c r="F1164">
        <v>47</v>
      </c>
      <c r="G1164" t="s">
        <v>36</v>
      </c>
      <c r="H1164" s="1">
        <v>12945</v>
      </c>
      <c r="I1164" t="s">
        <v>843</v>
      </c>
      <c r="J1164">
        <v>320</v>
      </c>
      <c r="K1164" t="s">
        <v>308</v>
      </c>
      <c r="L1164" s="1">
        <v>11735</v>
      </c>
      <c r="M1164" t="s">
        <v>843</v>
      </c>
      <c r="N1164">
        <v>140</v>
      </c>
      <c r="O1164" t="s">
        <v>291</v>
      </c>
      <c r="P1164">
        <v>225</v>
      </c>
      <c r="Q1164" t="s">
        <v>77</v>
      </c>
      <c r="R1164">
        <v>165</v>
      </c>
      <c r="S1164" t="s">
        <v>258</v>
      </c>
      <c r="T1164">
        <v>0</v>
      </c>
      <c r="U1164" t="s">
        <v>88</v>
      </c>
      <c r="V1164">
        <v>355</v>
      </c>
      <c r="W1164" t="s">
        <v>44</v>
      </c>
    </row>
    <row r="1165" spans="1:23" hidden="1" x14ac:dyDescent="0.25">
      <c r="A1165" t="s">
        <v>21</v>
      </c>
      <c r="B1165" t="s">
        <v>820</v>
      </c>
      <c r="C1165" t="s">
        <v>821</v>
      </c>
      <c r="D1165" t="str">
        <f t="shared" si="36"/>
        <v>Service/Maintenance</v>
      </c>
      <c r="E1165" t="str">
        <f t="shared" si="37"/>
        <v>Female</v>
      </c>
      <c r="F1165">
        <v>48</v>
      </c>
      <c r="G1165" t="s">
        <v>45</v>
      </c>
      <c r="H1165">
        <v>44.3</v>
      </c>
      <c r="I1165" t="s">
        <v>48</v>
      </c>
      <c r="J1165">
        <v>1.1000000000000001</v>
      </c>
      <c r="K1165" t="s">
        <v>63</v>
      </c>
      <c r="L1165">
        <v>40.1</v>
      </c>
      <c r="M1165" t="s">
        <v>81</v>
      </c>
      <c r="N1165">
        <v>0.5</v>
      </c>
      <c r="O1165" t="s">
        <v>62</v>
      </c>
      <c r="P1165">
        <v>0.8</v>
      </c>
      <c r="Q1165" t="s">
        <v>62</v>
      </c>
      <c r="R1165">
        <v>0.6</v>
      </c>
      <c r="S1165" t="s">
        <v>62</v>
      </c>
      <c r="T1165">
        <v>0</v>
      </c>
      <c r="U1165" t="s">
        <v>46</v>
      </c>
      <c r="V1165">
        <v>1.2</v>
      </c>
      <c r="W1165" t="s">
        <v>50</v>
      </c>
    </row>
    <row r="1166" spans="1:23" hidden="1" x14ac:dyDescent="0.25">
      <c r="A1166" t="s">
        <v>21</v>
      </c>
      <c r="B1166" t="s">
        <v>820</v>
      </c>
      <c r="C1166" t="s">
        <v>821</v>
      </c>
      <c r="D1166" t="str">
        <f t="shared" si="36"/>
        <v>Unemployed, no work experience in the last 5 years or most recent job was in a military-specific occupation</v>
      </c>
      <c r="E1166" t="str">
        <f t="shared" si="37"/>
        <v/>
      </c>
      <c r="F1166">
        <v>48.8</v>
      </c>
      <c r="G1166" t="s">
        <v>214</v>
      </c>
    </row>
    <row r="1167" spans="1:23" hidden="1" x14ac:dyDescent="0.25">
      <c r="A1167" t="s">
        <v>21</v>
      </c>
      <c r="B1167" t="s">
        <v>820</v>
      </c>
      <c r="C1167" t="s">
        <v>821</v>
      </c>
      <c r="D1167" t="str">
        <f t="shared" si="36"/>
        <v>Unemployed, no work experience in the last 5 years or most recent job was in a military-specific occupation</v>
      </c>
      <c r="E1167" t="str">
        <f t="shared" si="37"/>
        <v/>
      </c>
      <c r="F1167">
        <v>48.9</v>
      </c>
      <c r="G1167" t="s">
        <v>35</v>
      </c>
    </row>
    <row r="1168" spans="1:23" x14ac:dyDescent="0.25">
      <c r="A1168" t="s">
        <v>21</v>
      </c>
      <c r="B1168" t="s">
        <v>820</v>
      </c>
      <c r="C1168" t="s">
        <v>821</v>
      </c>
      <c r="D1168" t="str">
        <f t="shared" si="36"/>
        <v>Unemployed, no work experience in the last 5 years or most recent job was in a military-specific occupation</v>
      </c>
      <c r="E1168" t="str">
        <f t="shared" si="37"/>
        <v>Total, both sexes</v>
      </c>
      <c r="F1168">
        <v>49</v>
      </c>
      <c r="G1168" t="s">
        <v>36</v>
      </c>
      <c r="H1168">
        <v>720</v>
      </c>
      <c r="I1168" t="s">
        <v>182</v>
      </c>
      <c r="J1168">
        <v>25</v>
      </c>
      <c r="K1168" t="s">
        <v>193</v>
      </c>
      <c r="L1168">
        <v>620</v>
      </c>
      <c r="M1168" t="s">
        <v>172</v>
      </c>
      <c r="N1168">
        <v>10</v>
      </c>
      <c r="O1168" t="s">
        <v>216</v>
      </c>
      <c r="P1168">
        <v>40</v>
      </c>
      <c r="Q1168" t="s">
        <v>193</v>
      </c>
      <c r="R1168">
        <v>0</v>
      </c>
      <c r="S1168" t="s">
        <v>88</v>
      </c>
      <c r="T1168">
        <v>0</v>
      </c>
      <c r="U1168" t="s">
        <v>88</v>
      </c>
      <c r="V1168">
        <v>20</v>
      </c>
      <c r="W1168" t="s">
        <v>143</v>
      </c>
    </row>
    <row r="1169" spans="1:23" hidden="1" x14ac:dyDescent="0.25">
      <c r="A1169" t="s">
        <v>21</v>
      </c>
      <c r="B1169" t="s">
        <v>820</v>
      </c>
      <c r="C1169" t="s">
        <v>821</v>
      </c>
      <c r="D1169" t="str">
        <f t="shared" si="36"/>
        <v>Unemployed, no work experience in the last 5 years or most recent job was in a military-specific occupation</v>
      </c>
      <c r="E1169" t="str">
        <f t="shared" si="37"/>
        <v>Total, both sexes</v>
      </c>
      <c r="F1169">
        <v>50</v>
      </c>
      <c r="G1169" t="s">
        <v>45</v>
      </c>
      <c r="H1169">
        <v>100</v>
      </c>
      <c r="I1169" t="s">
        <v>141</v>
      </c>
      <c r="J1169">
        <v>3.5</v>
      </c>
      <c r="K1169" t="s">
        <v>243</v>
      </c>
      <c r="L1169">
        <v>86.1</v>
      </c>
      <c r="M1169" t="s">
        <v>814</v>
      </c>
      <c r="N1169">
        <v>1.4</v>
      </c>
      <c r="O1169" t="s">
        <v>268</v>
      </c>
      <c r="P1169">
        <v>5.6</v>
      </c>
      <c r="Q1169" t="s">
        <v>361</v>
      </c>
      <c r="R1169">
        <v>0</v>
      </c>
      <c r="S1169" t="s">
        <v>141</v>
      </c>
      <c r="T1169">
        <v>0</v>
      </c>
      <c r="U1169" t="s">
        <v>141</v>
      </c>
      <c r="V1169">
        <v>2.8</v>
      </c>
      <c r="W1169" t="s">
        <v>271</v>
      </c>
    </row>
    <row r="1170" spans="1:23" hidden="1" x14ac:dyDescent="0.25">
      <c r="A1170" t="s">
        <v>21</v>
      </c>
      <c r="B1170" t="s">
        <v>820</v>
      </c>
      <c r="C1170" t="s">
        <v>821</v>
      </c>
      <c r="D1170" t="str">
        <f t="shared" si="36"/>
        <v>Unemployed, no work experience in the last 5 years or most recent job was in a military-specific occupation</v>
      </c>
      <c r="E1170" t="str">
        <f t="shared" si="37"/>
        <v/>
      </c>
      <c r="F1170">
        <v>50.9</v>
      </c>
      <c r="G1170" t="s">
        <v>52</v>
      </c>
    </row>
    <row r="1171" spans="1:23" x14ac:dyDescent="0.25">
      <c r="A1171" t="s">
        <v>21</v>
      </c>
      <c r="B1171" t="s">
        <v>820</v>
      </c>
      <c r="C1171" t="s">
        <v>821</v>
      </c>
      <c r="D1171" t="str">
        <f t="shared" si="36"/>
        <v>Unemployed, no work experience in the last 5 years or most recent job was in a military-specific occupation</v>
      </c>
      <c r="E1171" t="str">
        <f t="shared" si="37"/>
        <v>Male</v>
      </c>
      <c r="F1171">
        <v>51</v>
      </c>
      <c r="G1171" t="s">
        <v>36</v>
      </c>
      <c r="H1171">
        <v>445</v>
      </c>
      <c r="I1171" t="s">
        <v>213</v>
      </c>
      <c r="J1171">
        <v>0</v>
      </c>
      <c r="K1171" t="s">
        <v>88</v>
      </c>
      <c r="L1171">
        <v>430</v>
      </c>
      <c r="M1171" t="s">
        <v>390</v>
      </c>
      <c r="N1171">
        <v>0</v>
      </c>
      <c r="O1171" t="s">
        <v>88</v>
      </c>
      <c r="P1171">
        <v>15</v>
      </c>
      <c r="Q1171" t="s">
        <v>456</v>
      </c>
      <c r="R1171">
        <v>0</v>
      </c>
      <c r="S1171" t="s">
        <v>88</v>
      </c>
      <c r="T1171">
        <v>0</v>
      </c>
      <c r="U1171" t="s">
        <v>88</v>
      </c>
      <c r="V1171">
        <v>4</v>
      </c>
      <c r="W1171" t="s">
        <v>324</v>
      </c>
    </row>
    <row r="1172" spans="1:23" hidden="1" x14ac:dyDescent="0.25">
      <c r="A1172" t="s">
        <v>21</v>
      </c>
      <c r="B1172" t="s">
        <v>820</v>
      </c>
      <c r="C1172" t="s">
        <v>821</v>
      </c>
      <c r="D1172" t="str">
        <f t="shared" si="36"/>
        <v>Unemployed, no work experience in the last 5 years or most recent job was in a military-specific occupation</v>
      </c>
      <c r="E1172" t="str">
        <f t="shared" si="37"/>
        <v>Male</v>
      </c>
      <c r="F1172">
        <v>52</v>
      </c>
      <c r="G1172" t="s">
        <v>45</v>
      </c>
      <c r="H1172">
        <v>61.8</v>
      </c>
      <c r="I1172" t="s">
        <v>366</v>
      </c>
      <c r="J1172">
        <v>0</v>
      </c>
      <c r="K1172" t="s">
        <v>141</v>
      </c>
      <c r="L1172">
        <v>59.7</v>
      </c>
      <c r="M1172" t="s">
        <v>325</v>
      </c>
      <c r="N1172">
        <v>0</v>
      </c>
      <c r="O1172" t="s">
        <v>141</v>
      </c>
      <c r="P1172">
        <v>2.1</v>
      </c>
      <c r="Q1172" t="s">
        <v>60</v>
      </c>
      <c r="R1172">
        <v>0</v>
      </c>
      <c r="S1172" t="s">
        <v>141</v>
      </c>
      <c r="T1172">
        <v>0</v>
      </c>
      <c r="U1172" t="s">
        <v>141</v>
      </c>
      <c r="V1172">
        <v>0.6</v>
      </c>
      <c r="W1172" t="s">
        <v>89</v>
      </c>
    </row>
    <row r="1173" spans="1:23" hidden="1" x14ac:dyDescent="0.25">
      <c r="A1173" t="s">
        <v>21</v>
      </c>
      <c r="B1173" t="s">
        <v>820</v>
      </c>
      <c r="C1173" t="s">
        <v>821</v>
      </c>
      <c r="D1173" t="str">
        <f t="shared" si="36"/>
        <v>Unemployed, no work experience in the last 5 years or most recent job was in a military-specific occupation</v>
      </c>
      <c r="E1173" t="str">
        <f t="shared" si="37"/>
        <v/>
      </c>
      <c r="F1173">
        <v>52.9</v>
      </c>
      <c r="G1173" t="s">
        <v>64</v>
      </c>
    </row>
    <row r="1174" spans="1:23" x14ac:dyDescent="0.25">
      <c r="A1174" t="s">
        <v>21</v>
      </c>
      <c r="B1174" t="s">
        <v>820</v>
      </c>
      <c r="C1174" t="s">
        <v>821</v>
      </c>
      <c r="D1174" t="str">
        <f t="shared" si="36"/>
        <v>Unemployed, no work experience in the last 5 years or most recent job was in a military-specific occupation</v>
      </c>
      <c r="E1174" t="str">
        <f t="shared" si="37"/>
        <v>Female</v>
      </c>
      <c r="F1174">
        <v>53</v>
      </c>
      <c r="G1174" t="s">
        <v>36</v>
      </c>
      <c r="H1174">
        <v>270</v>
      </c>
      <c r="I1174" t="s">
        <v>66</v>
      </c>
      <c r="J1174">
        <v>25</v>
      </c>
      <c r="K1174" t="s">
        <v>193</v>
      </c>
      <c r="L1174">
        <v>195</v>
      </c>
      <c r="M1174" t="s">
        <v>129</v>
      </c>
      <c r="N1174">
        <v>10</v>
      </c>
      <c r="O1174" t="s">
        <v>216</v>
      </c>
      <c r="P1174">
        <v>25</v>
      </c>
      <c r="Q1174" t="s">
        <v>360</v>
      </c>
      <c r="R1174">
        <v>0</v>
      </c>
      <c r="S1174" t="s">
        <v>88</v>
      </c>
      <c r="T1174">
        <v>0</v>
      </c>
      <c r="U1174" t="s">
        <v>88</v>
      </c>
      <c r="V1174">
        <v>15</v>
      </c>
      <c r="W1174" t="s">
        <v>245</v>
      </c>
    </row>
    <row r="1175" spans="1:23" hidden="1" x14ac:dyDescent="0.25">
      <c r="A1175" t="s">
        <v>21</v>
      </c>
      <c r="B1175" t="s">
        <v>820</v>
      </c>
      <c r="C1175" t="s">
        <v>821</v>
      </c>
      <c r="D1175" t="str">
        <f t="shared" si="36"/>
        <v>Unemployed, no work experience in the last 5 years or most recent job was in a military-specific occupation</v>
      </c>
      <c r="E1175" t="str">
        <f t="shared" si="37"/>
        <v>Female</v>
      </c>
      <c r="F1175">
        <v>54</v>
      </c>
      <c r="G1175" t="s">
        <v>45</v>
      </c>
      <c r="H1175">
        <v>37.5</v>
      </c>
      <c r="I1175" t="s">
        <v>325</v>
      </c>
      <c r="J1175">
        <v>3.5</v>
      </c>
      <c r="K1175" t="s">
        <v>243</v>
      </c>
      <c r="L1175">
        <v>27.1</v>
      </c>
      <c r="M1175" t="s">
        <v>844</v>
      </c>
      <c r="N1175">
        <v>1.4</v>
      </c>
      <c r="O1175" t="s">
        <v>268</v>
      </c>
      <c r="P1175">
        <v>3.5</v>
      </c>
      <c r="Q1175" t="s">
        <v>355</v>
      </c>
      <c r="R1175">
        <v>0</v>
      </c>
      <c r="S1175" t="s">
        <v>141</v>
      </c>
      <c r="T1175">
        <v>0</v>
      </c>
      <c r="U1175" t="s">
        <v>141</v>
      </c>
      <c r="V1175">
        <v>2.1</v>
      </c>
      <c r="W1175" t="s">
        <v>133</v>
      </c>
    </row>
    <row r="1176" spans="1:23" hidden="1" x14ac:dyDescent="0.25">
      <c r="A1176" t="s">
        <v>21</v>
      </c>
      <c r="B1176" t="s">
        <v>845</v>
      </c>
      <c r="C1176" t="s">
        <v>846</v>
      </c>
      <c r="D1176" t="str">
        <f t="shared" si="36"/>
        <v>Officials/Administrators</v>
      </c>
      <c r="E1176" t="str">
        <f t="shared" si="37"/>
        <v/>
      </c>
      <c r="F1176">
        <v>0.8</v>
      </c>
      <c r="G1176" t="s">
        <v>34</v>
      </c>
    </row>
    <row r="1177" spans="1:23" hidden="1" x14ac:dyDescent="0.25">
      <c r="A1177" t="s">
        <v>21</v>
      </c>
      <c r="B1177" t="s">
        <v>845</v>
      </c>
      <c r="C1177" t="s">
        <v>846</v>
      </c>
      <c r="D1177" t="str">
        <f t="shared" si="36"/>
        <v>Officials/Administrators</v>
      </c>
      <c r="E1177" t="str">
        <f t="shared" si="37"/>
        <v/>
      </c>
      <c r="F1177">
        <v>0.9</v>
      </c>
      <c r="G1177" t="s">
        <v>35</v>
      </c>
    </row>
    <row r="1178" spans="1:23" x14ac:dyDescent="0.25">
      <c r="A1178" t="s">
        <v>21</v>
      </c>
      <c r="B1178" t="s">
        <v>845</v>
      </c>
      <c r="C1178" t="s">
        <v>846</v>
      </c>
      <c r="D1178" t="str">
        <f t="shared" si="36"/>
        <v>Officials/Administrators</v>
      </c>
      <c r="E1178" t="str">
        <f t="shared" si="37"/>
        <v>Total, both sexes</v>
      </c>
      <c r="F1178">
        <v>1</v>
      </c>
      <c r="G1178" t="s">
        <v>36</v>
      </c>
      <c r="H1178" s="1">
        <v>12860</v>
      </c>
      <c r="I1178" t="s">
        <v>847</v>
      </c>
      <c r="J1178">
        <v>285</v>
      </c>
      <c r="K1178" t="s">
        <v>712</v>
      </c>
      <c r="L1178" s="1">
        <v>11795</v>
      </c>
      <c r="M1178" t="s">
        <v>848</v>
      </c>
      <c r="N1178">
        <v>185</v>
      </c>
      <c r="O1178" t="s">
        <v>318</v>
      </c>
      <c r="P1178">
        <v>40</v>
      </c>
      <c r="Q1178" t="s">
        <v>219</v>
      </c>
      <c r="R1178">
        <v>410</v>
      </c>
      <c r="S1178" t="s">
        <v>56</v>
      </c>
      <c r="T1178">
        <v>4</v>
      </c>
      <c r="U1178" t="s">
        <v>242</v>
      </c>
      <c r="V1178">
        <v>135</v>
      </c>
      <c r="W1178" t="s">
        <v>112</v>
      </c>
    </row>
    <row r="1179" spans="1:23" hidden="1" x14ac:dyDescent="0.25">
      <c r="A1179" t="s">
        <v>21</v>
      </c>
      <c r="B1179" t="s">
        <v>845</v>
      </c>
      <c r="C1179" t="s">
        <v>846</v>
      </c>
      <c r="D1179" t="str">
        <f t="shared" si="36"/>
        <v>Officials/Administrators</v>
      </c>
      <c r="E1179" t="str">
        <f t="shared" si="37"/>
        <v>Total, both sexes</v>
      </c>
      <c r="F1179">
        <v>2</v>
      </c>
      <c r="G1179" t="s">
        <v>45</v>
      </c>
      <c r="H1179">
        <v>100</v>
      </c>
      <c r="I1179" t="s">
        <v>46</v>
      </c>
      <c r="J1179">
        <v>2.2000000000000002</v>
      </c>
      <c r="K1179" t="s">
        <v>106</v>
      </c>
      <c r="L1179">
        <v>91.7</v>
      </c>
      <c r="M1179" t="s">
        <v>107</v>
      </c>
      <c r="N1179">
        <v>1.4</v>
      </c>
      <c r="O1179" t="s">
        <v>123</v>
      </c>
      <c r="P1179">
        <v>0.3</v>
      </c>
      <c r="Q1179" t="s">
        <v>62</v>
      </c>
      <c r="R1179">
        <v>3.2</v>
      </c>
      <c r="S1179" t="s">
        <v>149</v>
      </c>
      <c r="T1179">
        <v>0</v>
      </c>
      <c r="U1179" t="s">
        <v>46</v>
      </c>
      <c r="V1179">
        <v>1</v>
      </c>
      <c r="W1179" t="s">
        <v>49</v>
      </c>
    </row>
    <row r="1180" spans="1:23" hidden="1" x14ac:dyDescent="0.25">
      <c r="A1180" t="s">
        <v>21</v>
      </c>
      <c r="B1180" t="s">
        <v>845</v>
      </c>
      <c r="C1180" t="s">
        <v>846</v>
      </c>
      <c r="D1180" t="str">
        <f t="shared" si="36"/>
        <v>Officials/Administrators</v>
      </c>
      <c r="E1180" t="str">
        <f t="shared" si="37"/>
        <v/>
      </c>
      <c r="F1180">
        <v>2.9</v>
      </c>
      <c r="G1180" t="s">
        <v>52</v>
      </c>
    </row>
    <row r="1181" spans="1:23" x14ac:dyDescent="0.25">
      <c r="A1181" t="s">
        <v>21</v>
      </c>
      <c r="B1181" t="s">
        <v>845</v>
      </c>
      <c r="C1181" t="s">
        <v>846</v>
      </c>
      <c r="D1181" t="str">
        <f t="shared" si="36"/>
        <v>Officials/Administrators</v>
      </c>
      <c r="E1181" t="str">
        <f t="shared" si="37"/>
        <v>Male</v>
      </c>
      <c r="F1181">
        <v>3</v>
      </c>
      <c r="G1181" t="s">
        <v>36</v>
      </c>
      <c r="H1181" s="1">
        <v>7855</v>
      </c>
      <c r="I1181" t="s">
        <v>377</v>
      </c>
      <c r="J1181">
        <v>150</v>
      </c>
      <c r="K1181" t="s">
        <v>151</v>
      </c>
      <c r="L1181" s="1">
        <v>7185</v>
      </c>
      <c r="M1181" t="s">
        <v>849</v>
      </c>
      <c r="N1181">
        <v>160</v>
      </c>
      <c r="O1181" t="s">
        <v>382</v>
      </c>
      <c r="P1181">
        <v>40</v>
      </c>
      <c r="Q1181" t="s">
        <v>219</v>
      </c>
      <c r="R1181">
        <v>250</v>
      </c>
      <c r="S1181" t="s">
        <v>850</v>
      </c>
      <c r="T1181">
        <v>4</v>
      </c>
      <c r="U1181" t="s">
        <v>242</v>
      </c>
      <c r="V1181">
        <v>65</v>
      </c>
      <c r="W1181" t="s">
        <v>153</v>
      </c>
    </row>
    <row r="1182" spans="1:23" hidden="1" x14ac:dyDescent="0.25">
      <c r="A1182" t="s">
        <v>21</v>
      </c>
      <c r="B1182" t="s">
        <v>845</v>
      </c>
      <c r="C1182" t="s">
        <v>846</v>
      </c>
      <c r="D1182" t="str">
        <f t="shared" si="36"/>
        <v>Officials/Administrators</v>
      </c>
      <c r="E1182" t="str">
        <f t="shared" si="37"/>
        <v>Male</v>
      </c>
      <c r="F1182">
        <v>4</v>
      </c>
      <c r="G1182" t="s">
        <v>45</v>
      </c>
      <c r="H1182">
        <v>61.1</v>
      </c>
      <c r="I1182" t="s">
        <v>132</v>
      </c>
      <c r="J1182">
        <v>1.2</v>
      </c>
      <c r="K1182" t="s">
        <v>49</v>
      </c>
      <c r="L1182">
        <v>55.9</v>
      </c>
      <c r="M1182" t="s">
        <v>132</v>
      </c>
      <c r="N1182">
        <v>1.2</v>
      </c>
      <c r="O1182" t="s">
        <v>123</v>
      </c>
      <c r="P1182">
        <v>0.3</v>
      </c>
      <c r="Q1182" t="s">
        <v>62</v>
      </c>
      <c r="R1182">
        <v>1.9</v>
      </c>
      <c r="S1182" t="s">
        <v>51</v>
      </c>
      <c r="T1182">
        <v>0</v>
      </c>
      <c r="U1182" t="s">
        <v>46</v>
      </c>
      <c r="V1182">
        <v>0.5</v>
      </c>
      <c r="W1182" t="s">
        <v>50</v>
      </c>
    </row>
    <row r="1183" spans="1:23" hidden="1" x14ac:dyDescent="0.25">
      <c r="A1183" t="s">
        <v>21</v>
      </c>
      <c r="B1183" t="s">
        <v>845</v>
      </c>
      <c r="C1183" t="s">
        <v>846</v>
      </c>
      <c r="D1183" t="str">
        <f t="shared" si="36"/>
        <v>Officials/Administrators</v>
      </c>
      <c r="E1183" t="str">
        <f t="shared" si="37"/>
        <v/>
      </c>
      <c r="F1183">
        <v>4.9000000000000004</v>
      </c>
      <c r="G1183" t="s">
        <v>64</v>
      </c>
    </row>
    <row r="1184" spans="1:23" x14ac:dyDescent="0.25">
      <c r="A1184" t="s">
        <v>21</v>
      </c>
      <c r="B1184" t="s">
        <v>845</v>
      </c>
      <c r="C1184" t="s">
        <v>846</v>
      </c>
      <c r="D1184" t="str">
        <f t="shared" si="36"/>
        <v>Officials/Administrators</v>
      </c>
      <c r="E1184" t="str">
        <f t="shared" si="37"/>
        <v>Female</v>
      </c>
      <c r="F1184">
        <v>5</v>
      </c>
      <c r="G1184" t="s">
        <v>36</v>
      </c>
      <c r="H1184" s="1">
        <v>5005</v>
      </c>
      <c r="I1184" t="s">
        <v>248</v>
      </c>
      <c r="J1184">
        <v>135</v>
      </c>
      <c r="K1184" t="s">
        <v>551</v>
      </c>
      <c r="L1184" s="1">
        <v>4610</v>
      </c>
      <c r="M1184" t="s">
        <v>851</v>
      </c>
      <c r="N1184">
        <v>25</v>
      </c>
      <c r="O1184" t="s">
        <v>216</v>
      </c>
      <c r="P1184">
        <v>4</v>
      </c>
      <c r="Q1184" t="s">
        <v>457</v>
      </c>
      <c r="R1184">
        <v>160</v>
      </c>
      <c r="S1184" t="s">
        <v>388</v>
      </c>
      <c r="T1184">
        <v>0</v>
      </c>
      <c r="U1184" t="s">
        <v>88</v>
      </c>
      <c r="V1184">
        <v>70</v>
      </c>
      <c r="W1184" t="s">
        <v>94</v>
      </c>
    </row>
    <row r="1185" spans="1:23" hidden="1" x14ac:dyDescent="0.25">
      <c r="A1185" t="s">
        <v>21</v>
      </c>
      <c r="B1185" t="s">
        <v>845</v>
      </c>
      <c r="C1185" t="s">
        <v>846</v>
      </c>
      <c r="D1185" t="str">
        <f t="shared" si="36"/>
        <v>Officials/Administrators</v>
      </c>
      <c r="E1185" t="str">
        <f t="shared" si="37"/>
        <v>Female</v>
      </c>
      <c r="F1185">
        <v>6</v>
      </c>
      <c r="G1185" t="s">
        <v>45</v>
      </c>
      <c r="H1185">
        <v>38.9</v>
      </c>
      <c r="I1185" t="s">
        <v>132</v>
      </c>
      <c r="J1185">
        <v>1</v>
      </c>
      <c r="K1185" t="s">
        <v>115</v>
      </c>
      <c r="L1185">
        <v>35.799999999999997</v>
      </c>
      <c r="M1185" t="s">
        <v>132</v>
      </c>
      <c r="N1185">
        <v>0.2</v>
      </c>
      <c r="O1185" t="s">
        <v>63</v>
      </c>
      <c r="P1185">
        <v>0</v>
      </c>
      <c r="Q1185" t="s">
        <v>46</v>
      </c>
      <c r="R1185">
        <v>1.2</v>
      </c>
      <c r="S1185" t="s">
        <v>47</v>
      </c>
      <c r="T1185">
        <v>0</v>
      </c>
      <c r="U1185" t="s">
        <v>46</v>
      </c>
      <c r="V1185">
        <v>0.5</v>
      </c>
      <c r="W1185" t="s">
        <v>50</v>
      </c>
    </row>
    <row r="1186" spans="1:23" hidden="1" x14ac:dyDescent="0.25">
      <c r="A1186" t="s">
        <v>21</v>
      </c>
      <c r="B1186" t="s">
        <v>845</v>
      </c>
      <c r="C1186" t="s">
        <v>846</v>
      </c>
      <c r="D1186" t="str">
        <f t="shared" si="36"/>
        <v>Professionals</v>
      </c>
      <c r="E1186" t="str">
        <f t="shared" si="37"/>
        <v/>
      </c>
      <c r="F1186">
        <v>6.8</v>
      </c>
      <c r="G1186" t="s">
        <v>72</v>
      </c>
    </row>
    <row r="1187" spans="1:23" hidden="1" x14ac:dyDescent="0.25">
      <c r="A1187" t="s">
        <v>21</v>
      </c>
      <c r="B1187" t="s">
        <v>845</v>
      </c>
      <c r="C1187" t="s">
        <v>846</v>
      </c>
      <c r="D1187" t="str">
        <f t="shared" si="36"/>
        <v>Professionals</v>
      </c>
      <c r="E1187" t="str">
        <f t="shared" si="37"/>
        <v/>
      </c>
      <c r="F1187">
        <v>6.9</v>
      </c>
      <c r="G1187" t="s">
        <v>35</v>
      </c>
    </row>
    <row r="1188" spans="1:23" x14ac:dyDescent="0.25">
      <c r="A1188" t="s">
        <v>21</v>
      </c>
      <c r="B1188" t="s">
        <v>845</v>
      </c>
      <c r="C1188" t="s">
        <v>846</v>
      </c>
      <c r="D1188" t="str">
        <f t="shared" si="36"/>
        <v>Professionals</v>
      </c>
      <c r="E1188" t="str">
        <f t="shared" si="37"/>
        <v>Total, both sexes</v>
      </c>
      <c r="F1188">
        <v>7</v>
      </c>
      <c r="G1188" t="s">
        <v>36</v>
      </c>
      <c r="H1188" s="1">
        <v>17280</v>
      </c>
      <c r="I1188" t="s">
        <v>852</v>
      </c>
      <c r="J1188">
        <v>345</v>
      </c>
      <c r="K1188" t="s">
        <v>780</v>
      </c>
      <c r="L1188" s="1">
        <v>14985</v>
      </c>
      <c r="M1188" t="s">
        <v>718</v>
      </c>
      <c r="N1188">
        <v>605</v>
      </c>
      <c r="O1188" t="s">
        <v>694</v>
      </c>
      <c r="P1188">
        <v>15</v>
      </c>
      <c r="Q1188" t="s">
        <v>317</v>
      </c>
      <c r="R1188" s="1">
        <v>1230</v>
      </c>
      <c r="S1188" t="s">
        <v>239</v>
      </c>
      <c r="T1188">
        <v>0</v>
      </c>
      <c r="U1188" t="s">
        <v>88</v>
      </c>
      <c r="V1188">
        <v>100</v>
      </c>
      <c r="W1188" t="s">
        <v>258</v>
      </c>
    </row>
    <row r="1189" spans="1:23" hidden="1" x14ac:dyDescent="0.25">
      <c r="A1189" t="s">
        <v>21</v>
      </c>
      <c r="B1189" t="s">
        <v>845</v>
      </c>
      <c r="C1189" t="s">
        <v>846</v>
      </c>
      <c r="D1189" t="str">
        <f t="shared" si="36"/>
        <v>Professionals</v>
      </c>
      <c r="E1189" t="str">
        <f t="shared" si="37"/>
        <v>Total, both sexes</v>
      </c>
      <c r="F1189">
        <v>8</v>
      </c>
      <c r="G1189" t="s">
        <v>45</v>
      </c>
      <c r="H1189">
        <v>100</v>
      </c>
      <c r="I1189" t="s">
        <v>46</v>
      </c>
      <c r="J1189">
        <v>2</v>
      </c>
      <c r="K1189" t="s">
        <v>115</v>
      </c>
      <c r="L1189">
        <v>86.7</v>
      </c>
      <c r="M1189" t="s">
        <v>60</v>
      </c>
      <c r="N1189">
        <v>3.5</v>
      </c>
      <c r="O1189" t="s">
        <v>51</v>
      </c>
      <c r="P1189">
        <v>0.1</v>
      </c>
      <c r="Q1189" t="s">
        <v>46</v>
      </c>
      <c r="R1189">
        <v>7.1</v>
      </c>
      <c r="S1189" t="s">
        <v>89</v>
      </c>
      <c r="T1189">
        <v>0</v>
      </c>
      <c r="U1189" t="s">
        <v>46</v>
      </c>
      <c r="V1189">
        <v>0.6</v>
      </c>
      <c r="W1189" t="s">
        <v>50</v>
      </c>
    </row>
    <row r="1190" spans="1:23" hidden="1" x14ac:dyDescent="0.25">
      <c r="A1190" t="s">
        <v>21</v>
      </c>
      <c r="B1190" t="s">
        <v>845</v>
      </c>
      <c r="C1190" t="s">
        <v>846</v>
      </c>
      <c r="D1190" t="str">
        <f t="shared" si="36"/>
        <v>Professionals</v>
      </c>
      <c r="E1190" t="str">
        <f t="shared" si="37"/>
        <v/>
      </c>
      <c r="F1190">
        <v>8.9</v>
      </c>
      <c r="G1190" t="s">
        <v>52</v>
      </c>
    </row>
    <row r="1191" spans="1:23" x14ac:dyDescent="0.25">
      <c r="A1191" t="s">
        <v>21</v>
      </c>
      <c r="B1191" t="s">
        <v>845</v>
      </c>
      <c r="C1191" t="s">
        <v>846</v>
      </c>
      <c r="D1191" t="str">
        <f t="shared" si="36"/>
        <v>Professionals</v>
      </c>
      <c r="E1191" t="str">
        <f t="shared" si="37"/>
        <v>Male</v>
      </c>
      <c r="F1191">
        <v>9</v>
      </c>
      <c r="G1191" t="s">
        <v>36</v>
      </c>
      <c r="H1191" s="1">
        <v>7530</v>
      </c>
      <c r="I1191" t="s">
        <v>853</v>
      </c>
      <c r="J1191">
        <v>190</v>
      </c>
      <c r="K1191" t="s">
        <v>840</v>
      </c>
      <c r="L1191" s="1">
        <v>6225</v>
      </c>
      <c r="M1191" t="s">
        <v>854</v>
      </c>
      <c r="N1191">
        <v>375</v>
      </c>
      <c r="O1191" t="s">
        <v>307</v>
      </c>
      <c r="P1191">
        <v>4</v>
      </c>
      <c r="Q1191" t="s">
        <v>434</v>
      </c>
      <c r="R1191">
        <v>700</v>
      </c>
      <c r="S1191" t="s">
        <v>111</v>
      </c>
      <c r="T1191">
        <v>0</v>
      </c>
      <c r="U1191" t="s">
        <v>88</v>
      </c>
      <c r="V1191">
        <v>40</v>
      </c>
      <c r="W1191" t="s">
        <v>211</v>
      </c>
    </row>
    <row r="1192" spans="1:23" hidden="1" x14ac:dyDescent="0.25">
      <c r="A1192" t="s">
        <v>21</v>
      </c>
      <c r="B1192" t="s">
        <v>845</v>
      </c>
      <c r="C1192" t="s">
        <v>846</v>
      </c>
      <c r="D1192" t="str">
        <f t="shared" si="36"/>
        <v>Professionals</v>
      </c>
      <c r="E1192" t="str">
        <f t="shared" si="37"/>
        <v>Male</v>
      </c>
      <c r="F1192">
        <v>10</v>
      </c>
      <c r="G1192" t="s">
        <v>45</v>
      </c>
      <c r="H1192">
        <v>43.6</v>
      </c>
      <c r="I1192" t="s">
        <v>266</v>
      </c>
      <c r="J1192">
        <v>1.1000000000000001</v>
      </c>
      <c r="K1192" t="s">
        <v>123</v>
      </c>
      <c r="L1192">
        <v>36</v>
      </c>
      <c r="M1192" t="s">
        <v>238</v>
      </c>
      <c r="N1192">
        <v>2.2000000000000002</v>
      </c>
      <c r="O1192" t="s">
        <v>49</v>
      </c>
      <c r="P1192">
        <v>0</v>
      </c>
      <c r="Q1192" t="s">
        <v>46</v>
      </c>
      <c r="R1192">
        <v>4.0999999999999996</v>
      </c>
      <c r="S1192" t="s">
        <v>106</v>
      </c>
      <c r="T1192">
        <v>0</v>
      </c>
      <c r="U1192" t="s">
        <v>46</v>
      </c>
      <c r="V1192">
        <v>0.2</v>
      </c>
      <c r="W1192" t="s">
        <v>63</v>
      </c>
    </row>
    <row r="1193" spans="1:23" hidden="1" x14ac:dyDescent="0.25">
      <c r="A1193" t="s">
        <v>21</v>
      </c>
      <c r="B1193" t="s">
        <v>845</v>
      </c>
      <c r="C1193" t="s">
        <v>846</v>
      </c>
      <c r="D1193" t="str">
        <f t="shared" si="36"/>
        <v>Professionals</v>
      </c>
      <c r="E1193" t="str">
        <f t="shared" si="37"/>
        <v/>
      </c>
      <c r="F1193">
        <v>10.9</v>
      </c>
      <c r="G1193" t="s">
        <v>64</v>
      </c>
    </row>
    <row r="1194" spans="1:23" x14ac:dyDescent="0.25">
      <c r="A1194" t="s">
        <v>21</v>
      </c>
      <c r="B1194" t="s">
        <v>845</v>
      </c>
      <c r="C1194" t="s">
        <v>846</v>
      </c>
      <c r="D1194" t="str">
        <f t="shared" si="36"/>
        <v>Professionals</v>
      </c>
      <c r="E1194" t="str">
        <f t="shared" si="37"/>
        <v>Female</v>
      </c>
      <c r="F1194">
        <v>11</v>
      </c>
      <c r="G1194" t="s">
        <v>36</v>
      </c>
      <c r="H1194" s="1">
        <v>9750</v>
      </c>
      <c r="I1194" t="s">
        <v>622</v>
      </c>
      <c r="J1194">
        <v>150</v>
      </c>
      <c r="K1194" t="s">
        <v>504</v>
      </c>
      <c r="L1194" s="1">
        <v>8760</v>
      </c>
      <c r="M1194" t="s">
        <v>471</v>
      </c>
      <c r="N1194">
        <v>230</v>
      </c>
      <c r="O1194" t="s">
        <v>735</v>
      </c>
      <c r="P1194">
        <v>15</v>
      </c>
      <c r="Q1194" t="s">
        <v>317</v>
      </c>
      <c r="R1194">
        <v>530</v>
      </c>
      <c r="S1194" t="s">
        <v>390</v>
      </c>
      <c r="T1194">
        <v>0</v>
      </c>
      <c r="U1194" t="s">
        <v>88</v>
      </c>
      <c r="V1194">
        <v>60</v>
      </c>
      <c r="W1194" t="s">
        <v>102</v>
      </c>
    </row>
    <row r="1195" spans="1:23" hidden="1" x14ac:dyDescent="0.25">
      <c r="A1195" t="s">
        <v>21</v>
      </c>
      <c r="B1195" t="s">
        <v>845</v>
      </c>
      <c r="C1195" t="s">
        <v>846</v>
      </c>
      <c r="D1195" t="str">
        <f t="shared" si="36"/>
        <v>Professionals</v>
      </c>
      <c r="E1195" t="str">
        <f t="shared" si="37"/>
        <v>Female</v>
      </c>
      <c r="F1195">
        <v>12</v>
      </c>
      <c r="G1195" t="s">
        <v>45</v>
      </c>
      <c r="H1195">
        <v>56.4</v>
      </c>
      <c r="I1195" t="s">
        <v>266</v>
      </c>
      <c r="J1195">
        <v>0.9</v>
      </c>
      <c r="K1195" t="s">
        <v>50</v>
      </c>
      <c r="L1195">
        <v>50.7</v>
      </c>
      <c r="M1195" t="s">
        <v>266</v>
      </c>
      <c r="N1195">
        <v>1.3</v>
      </c>
      <c r="O1195" t="s">
        <v>47</v>
      </c>
      <c r="P1195">
        <v>0.1</v>
      </c>
      <c r="Q1195" t="s">
        <v>46</v>
      </c>
      <c r="R1195">
        <v>3.1</v>
      </c>
      <c r="S1195" t="s">
        <v>51</v>
      </c>
      <c r="T1195">
        <v>0</v>
      </c>
      <c r="U1195" t="s">
        <v>46</v>
      </c>
      <c r="V1195">
        <v>0.3</v>
      </c>
      <c r="W1195" t="s">
        <v>63</v>
      </c>
    </row>
    <row r="1196" spans="1:23" hidden="1" x14ac:dyDescent="0.25">
      <c r="A1196" t="s">
        <v>21</v>
      </c>
      <c r="B1196" t="s">
        <v>845</v>
      </c>
      <c r="C1196" t="s">
        <v>846</v>
      </c>
      <c r="D1196" t="str">
        <f t="shared" si="36"/>
        <v>Technicians</v>
      </c>
      <c r="E1196" t="str">
        <f t="shared" si="37"/>
        <v/>
      </c>
      <c r="F1196">
        <v>12.8</v>
      </c>
      <c r="G1196" t="s">
        <v>97</v>
      </c>
    </row>
    <row r="1197" spans="1:23" hidden="1" x14ac:dyDescent="0.25">
      <c r="A1197" t="s">
        <v>21</v>
      </c>
      <c r="B1197" t="s">
        <v>845</v>
      </c>
      <c r="C1197" t="s">
        <v>846</v>
      </c>
      <c r="D1197" t="str">
        <f t="shared" si="36"/>
        <v>Technicians</v>
      </c>
      <c r="E1197" t="str">
        <f t="shared" si="37"/>
        <v/>
      </c>
      <c r="F1197">
        <v>12.9</v>
      </c>
      <c r="G1197" t="s">
        <v>35</v>
      </c>
    </row>
    <row r="1198" spans="1:23" x14ac:dyDescent="0.25">
      <c r="A1198" t="s">
        <v>21</v>
      </c>
      <c r="B1198" t="s">
        <v>845</v>
      </c>
      <c r="C1198" t="s">
        <v>846</v>
      </c>
      <c r="D1198" t="str">
        <f t="shared" si="36"/>
        <v>Technicians</v>
      </c>
      <c r="E1198" t="str">
        <f t="shared" si="37"/>
        <v>Total, both sexes</v>
      </c>
      <c r="F1198">
        <v>13</v>
      </c>
      <c r="G1198" t="s">
        <v>36</v>
      </c>
      <c r="H1198" s="1">
        <v>7180</v>
      </c>
      <c r="I1198" t="s">
        <v>855</v>
      </c>
      <c r="J1198">
        <v>710</v>
      </c>
      <c r="K1198" t="s">
        <v>564</v>
      </c>
      <c r="L1198" s="1">
        <v>4970</v>
      </c>
      <c r="M1198" t="s">
        <v>715</v>
      </c>
      <c r="N1198">
        <v>380</v>
      </c>
      <c r="O1198" t="s">
        <v>418</v>
      </c>
      <c r="P1198">
        <v>10</v>
      </c>
      <c r="Q1198" t="s">
        <v>242</v>
      </c>
      <c r="R1198" s="1">
        <v>1000</v>
      </c>
      <c r="S1198" t="s">
        <v>543</v>
      </c>
      <c r="T1198">
        <v>0</v>
      </c>
      <c r="U1198" t="s">
        <v>88</v>
      </c>
      <c r="V1198">
        <v>110</v>
      </c>
      <c r="W1198" t="s">
        <v>304</v>
      </c>
    </row>
    <row r="1199" spans="1:23" hidden="1" x14ac:dyDescent="0.25">
      <c r="A1199" t="s">
        <v>21</v>
      </c>
      <c r="B1199" t="s">
        <v>845</v>
      </c>
      <c r="C1199" t="s">
        <v>846</v>
      </c>
      <c r="D1199" t="str">
        <f t="shared" si="36"/>
        <v>Technicians</v>
      </c>
      <c r="E1199" t="str">
        <f t="shared" si="37"/>
        <v>Total, both sexes</v>
      </c>
      <c r="F1199">
        <v>14</v>
      </c>
      <c r="G1199" t="s">
        <v>45</v>
      </c>
      <c r="H1199">
        <v>100</v>
      </c>
      <c r="I1199" t="s">
        <v>62</v>
      </c>
      <c r="J1199">
        <v>9.9</v>
      </c>
      <c r="K1199" t="s">
        <v>132</v>
      </c>
      <c r="L1199">
        <v>69.2</v>
      </c>
      <c r="M1199" t="s">
        <v>265</v>
      </c>
      <c r="N1199">
        <v>5.3</v>
      </c>
      <c r="O1199" t="s">
        <v>114</v>
      </c>
      <c r="P1199">
        <v>0.1</v>
      </c>
      <c r="Q1199" t="s">
        <v>62</v>
      </c>
      <c r="R1199">
        <v>13.9</v>
      </c>
      <c r="S1199" t="s">
        <v>355</v>
      </c>
      <c r="T1199">
        <v>0</v>
      </c>
      <c r="U1199" t="s">
        <v>62</v>
      </c>
      <c r="V1199">
        <v>1.5</v>
      </c>
      <c r="W1199" t="s">
        <v>115</v>
      </c>
    </row>
    <row r="1200" spans="1:23" hidden="1" x14ac:dyDescent="0.25">
      <c r="A1200" t="s">
        <v>21</v>
      </c>
      <c r="B1200" t="s">
        <v>845</v>
      </c>
      <c r="C1200" t="s">
        <v>846</v>
      </c>
      <c r="D1200" t="str">
        <f t="shared" si="36"/>
        <v>Technicians</v>
      </c>
      <c r="E1200" t="str">
        <f t="shared" si="37"/>
        <v/>
      </c>
      <c r="F1200">
        <v>14.9</v>
      </c>
      <c r="G1200" t="s">
        <v>52</v>
      </c>
    </row>
    <row r="1201" spans="1:23" x14ac:dyDescent="0.25">
      <c r="A1201" t="s">
        <v>21</v>
      </c>
      <c r="B1201" t="s">
        <v>845</v>
      </c>
      <c r="C1201" t="s">
        <v>846</v>
      </c>
      <c r="D1201" t="str">
        <f t="shared" si="36"/>
        <v>Technicians</v>
      </c>
      <c r="E1201" t="str">
        <f t="shared" si="37"/>
        <v>Male</v>
      </c>
      <c r="F1201">
        <v>15</v>
      </c>
      <c r="G1201" t="s">
        <v>36</v>
      </c>
      <c r="H1201" s="1">
        <v>3820</v>
      </c>
      <c r="I1201" t="s">
        <v>856</v>
      </c>
      <c r="J1201">
        <v>435</v>
      </c>
      <c r="K1201" t="s">
        <v>117</v>
      </c>
      <c r="L1201" s="1">
        <v>2850</v>
      </c>
      <c r="M1201" t="s">
        <v>436</v>
      </c>
      <c r="N1201">
        <v>85</v>
      </c>
      <c r="O1201" t="s">
        <v>122</v>
      </c>
      <c r="P1201">
        <v>4</v>
      </c>
      <c r="Q1201" t="s">
        <v>237</v>
      </c>
      <c r="R1201">
        <v>435</v>
      </c>
      <c r="S1201" t="s">
        <v>840</v>
      </c>
      <c r="T1201">
        <v>0</v>
      </c>
      <c r="U1201" t="s">
        <v>88</v>
      </c>
      <c r="V1201">
        <v>10</v>
      </c>
      <c r="W1201" t="s">
        <v>245</v>
      </c>
    </row>
    <row r="1202" spans="1:23" hidden="1" x14ac:dyDescent="0.25">
      <c r="A1202" t="s">
        <v>21</v>
      </c>
      <c r="B1202" t="s">
        <v>845</v>
      </c>
      <c r="C1202" t="s">
        <v>846</v>
      </c>
      <c r="D1202" t="str">
        <f t="shared" si="36"/>
        <v>Technicians</v>
      </c>
      <c r="E1202" t="str">
        <f t="shared" si="37"/>
        <v>Male</v>
      </c>
      <c r="F1202">
        <v>16</v>
      </c>
      <c r="G1202" t="s">
        <v>45</v>
      </c>
      <c r="H1202">
        <v>53.2</v>
      </c>
      <c r="I1202" t="s">
        <v>272</v>
      </c>
      <c r="J1202">
        <v>6.1</v>
      </c>
      <c r="K1202" t="s">
        <v>60</v>
      </c>
      <c r="L1202">
        <v>39.700000000000003</v>
      </c>
      <c r="M1202" t="s">
        <v>260</v>
      </c>
      <c r="N1202">
        <v>1.2</v>
      </c>
      <c r="O1202" t="s">
        <v>115</v>
      </c>
      <c r="P1202">
        <v>0.1</v>
      </c>
      <c r="Q1202" t="s">
        <v>46</v>
      </c>
      <c r="R1202">
        <v>6.1</v>
      </c>
      <c r="S1202" t="s">
        <v>261</v>
      </c>
      <c r="T1202">
        <v>0</v>
      </c>
      <c r="U1202" t="s">
        <v>62</v>
      </c>
      <c r="V1202">
        <v>0.1</v>
      </c>
      <c r="W1202" t="s">
        <v>62</v>
      </c>
    </row>
    <row r="1203" spans="1:23" hidden="1" x14ac:dyDescent="0.25">
      <c r="A1203" t="s">
        <v>21</v>
      </c>
      <c r="B1203" t="s">
        <v>845</v>
      </c>
      <c r="C1203" t="s">
        <v>846</v>
      </c>
      <c r="D1203" t="str">
        <f t="shared" si="36"/>
        <v>Technicians</v>
      </c>
      <c r="E1203" t="str">
        <f t="shared" si="37"/>
        <v/>
      </c>
      <c r="F1203">
        <v>16.899999999999999</v>
      </c>
      <c r="G1203" t="s">
        <v>64</v>
      </c>
    </row>
    <row r="1204" spans="1:23" x14ac:dyDescent="0.25">
      <c r="A1204" t="s">
        <v>21</v>
      </c>
      <c r="B1204" t="s">
        <v>845</v>
      </c>
      <c r="C1204" t="s">
        <v>846</v>
      </c>
      <c r="D1204" t="str">
        <f t="shared" si="36"/>
        <v>Technicians</v>
      </c>
      <c r="E1204" t="str">
        <f t="shared" si="37"/>
        <v>Female</v>
      </c>
      <c r="F1204">
        <v>17</v>
      </c>
      <c r="G1204" t="s">
        <v>36</v>
      </c>
      <c r="H1204" s="1">
        <v>3360</v>
      </c>
      <c r="I1204" t="s">
        <v>705</v>
      </c>
      <c r="J1204">
        <v>280</v>
      </c>
      <c r="K1204" t="s">
        <v>551</v>
      </c>
      <c r="L1204" s="1">
        <v>2120</v>
      </c>
      <c r="M1204" t="s">
        <v>450</v>
      </c>
      <c r="N1204">
        <v>290</v>
      </c>
      <c r="O1204" t="s">
        <v>119</v>
      </c>
      <c r="P1204">
        <v>4</v>
      </c>
      <c r="Q1204" t="s">
        <v>242</v>
      </c>
      <c r="R1204">
        <v>560</v>
      </c>
      <c r="S1204" t="s">
        <v>212</v>
      </c>
      <c r="T1204">
        <v>0</v>
      </c>
      <c r="U1204" t="s">
        <v>88</v>
      </c>
      <c r="V1204">
        <v>100</v>
      </c>
      <c r="W1204" t="s">
        <v>122</v>
      </c>
    </row>
    <row r="1205" spans="1:23" hidden="1" x14ac:dyDescent="0.25">
      <c r="A1205" t="s">
        <v>21</v>
      </c>
      <c r="B1205" t="s">
        <v>845</v>
      </c>
      <c r="C1205" t="s">
        <v>846</v>
      </c>
      <c r="D1205" t="str">
        <f t="shared" si="36"/>
        <v>Technicians</v>
      </c>
      <c r="E1205" t="str">
        <f t="shared" si="37"/>
        <v>Female</v>
      </c>
      <c r="F1205">
        <v>18</v>
      </c>
      <c r="G1205" t="s">
        <v>45</v>
      </c>
      <c r="H1205">
        <v>46.8</v>
      </c>
      <c r="I1205" t="s">
        <v>272</v>
      </c>
      <c r="J1205">
        <v>3.9</v>
      </c>
      <c r="K1205" t="s">
        <v>261</v>
      </c>
      <c r="L1205">
        <v>29.5</v>
      </c>
      <c r="M1205" t="s">
        <v>243</v>
      </c>
      <c r="N1205">
        <v>4</v>
      </c>
      <c r="O1205" t="s">
        <v>107</v>
      </c>
      <c r="P1205">
        <v>0.1</v>
      </c>
      <c r="Q1205" t="s">
        <v>62</v>
      </c>
      <c r="R1205">
        <v>7.8</v>
      </c>
      <c r="S1205" t="s">
        <v>266</v>
      </c>
      <c r="T1205">
        <v>0</v>
      </c>
      <c r="U1205" t="s">
        <v>62</v>
      </c>
      <c r="V1205">
        <v>1.4</v>
      </c>
      <c r="W1205" t="s">
        <v>115</v>
      </c>
    </row>
    <row r="1206" spans="1:23" hidden="1" x14ac:dyDescent="0.25">
      <c r="A1206" t="s">
        <v>21</v>
      </c>
      <c r="B1206" t="s">
        <v>845</v>
      </c>
      <c r="C1206" t="s">
        <v>846</v>
      </c>
      <c r="D1206" t="str">
        <f t="shared" si="36"/>
        <v>Protective service: Sworn</v>
      </c>
      <c r="E1206" t="str">
        <f t="shared" si="37"/>
        <v/>
      </c>
      <c r="F1206">
        <v>18.8</v>
      </c>
      <c r="G1206" t="s">
        <v>124</v>
      </c>
    </row>
    <row r="1207" spans="1:23" hidden="1" x14ac:dyDescent="0.25">
      <c r="A1207" t="s">
        <v>21</v>
      </c>
      <c r="B1207" t="s">
        <v>845</v>
      </c>
      <c r="C1207" t="s">
        <v>846</v>
      </c>
      <c r="D1207" t="str">
        <f t="shared" si="36"/>
        <v>Protective service: Sworn</v>
      </c>
      <c r="E1207" t="str">
        <f t="shared" si="37"/>
        <v/>
      </c>
      <c r="F1207">
        <v>18.899999999999999</v>
      </c>
      <c r="G1207" t="s">
        <v>35</v>
      </c>
    </row>
    <row r="1208" spans="1:23" x14ac:dyDescent="0.25">
      <c r="A1208" t="s">
        <v>21</v>
      </c>
      <c r="B1208" t="s">
        <v>845</v>
      </c>
      <c r="C1208" t="s">
        <v>846</v>
      </c>
      <c r="D1208" t="str">
        <f t="shared" si="36"/>
        <v>Protective service: Sworn</v>
      </c>
      <c r="E1208" t="str">
        <f t="shared" si="37"/>
        <v>Total, both sexes</v>
      </c>
      <c r="F1208">
        <v>19</v>
      </c>
      <c r="G1208" t="s">
        <v>36</v>
      </c>
      <c r="H1208" s="1">
        <v>1075</v>
      </c>
      <c r="I1208" t="s">
        <v>208</v>
      </c>
      <c r="J1208">
        <v>25</v>
      </c>
      <c r="K1208" t="s">
        <v>408</v>
      </c>
      <c r="L1208">
        <v>905</v>
      </c>
      <c r="M1208" t="s">
        <v>176</v>
      </c>
      <c r="N1208">
        <v>0</v>
      </c>
      <c r="O1208" t="s">
        <v>88</v>
      </c>
      <c r="P1208">
        <v>75</v>
      </c>
      <c r="Q1208" t="s">
        <v>258</v>
      </c>
      <c r="R1208">
        <v>65</v>
      </c>
      <c r="S1208" t="s">
        <v>312</v>
      </c>
      <c r="T1208">
        <v>0</v>
      </c>
      <c r="U1208" t="s">
        <v>88</v>
      </c>
      <c r="V1208">
        <v>0</v>
      </c>
      <c r="W1208" t="s">
        <v>88</v>
      </c>
    </row>
    <row r="1209" spans="1:23" hidden="1" x14ac:dyDescent="0.25">
      <c r="A1209" t="s">
        <v>21</v>
      </c>
      <c r="B1209" t="s">
        <v>845</v>
      </c>
      <c r="C1209" t="s">
        <v>846</v>
      </c>
      <c r="D1209" t="str">
        <f t="shared" si="36"/>
        <v>Protective service: Sworn</v>
      </c>
      <c r="E1209" t="str">
        <f t="shared" si="37"/>
        <v>Total, both sexes</v>
      </c>
      <c r="F1209">
        <v>20</v>
      </c>
      <c r="G1209" t="s">
        <v>45</v>
      </c>
      <c r="H1209">
        <v>100</v>
      </c>
      <c r="I1209" t="s">
        <v>261</v>
      </c>
      <c r="J1209">
        <v>2.2999999999999998</v>
      </c>
      <c r="K1209" t="s">
        <v>419</v>
      </c>
      <c r="L1209">
        <v>84.2</v>
      </c>
      <c r="M1209" t="s">
        <v>707</v>
      </c>
      <c r="N1209">
        <v>0</v>
      </c>
      <c r="O1209" t="s">
        <v>261</v>
      </c>
      <c r="P1209">
        <v>7</v>
      </c>
      <c r="Q1209" t="s">
        <v>857</v>
      </c>
      <c r="R1209">
        <v>6</v>
      </c>
      <c r="S1209" t="s">
        <v>509</v>
      </c>
      <c r="T1209">
        <v>0</v>
      </c>
      <c r="U1209" t="s">
        <v>261</v>
      </c>
      <c r="V1209">
        <v>0</v>
      </c>
      <c r="W1209" t="s">
        <v>261</v>
      </c>
    </row>
    <row r="1210" spans="1:23" hidden="1" x14ac:dyDescent="0.25">
      <c r="A1210" t="s">
        <v>21</v>
      </c>
      <c r="B1210" t="s">
        <v>845</v>
      </c>
      <c r="C1210" t="s">
        <v>846</v>
      </c>
      <c r="D1210" t="str">
        <f t="shared" si="36"/>
        <v>Protective service: Sworn</v>
      </c>
      <c r="E1210" t="str">
        <f t="shared" si="37"/>
        <v/>
      </c>
      <c r="F1210">
        <v>20.9</v>
      </c>
      <c r="G1210" t="s">
        <v>52</v>
      </c>
    </row>
    <row r="1211" spans="1:23" x14ac:dyDescent="0.25">
      <c r="A1211" t="s">
        <v>21</v>
      </c>
      <c r="B1211" t="s">
        <v>845</v>
      </c>
      <c r="C1211" t="s">
        <v>846</v>
      </c>
      <c r="D1211" t="str">
        <f t="shared" si="36"/>
        <v>Protective service: Sworn</v>
      </c>
      <c r="E1211" t="str">
        <f t="shared" si="37"/>
        <v>Male</v>
      </c>
      <c r="F1211">
        <v>21</v>
      </c>
      <c r="G1211" t="s">
        <v>36</v>
      </c>
      <c r="H1211">
        <v>795</v>
      </c>
      <c r="I1211" t="s">
        <v>858</v>
      </c>
      <c r="J1211">
        <v>25</v>
      </c>
      <c r="K1211" t="s">
        <v>408</v>
      </c>
      <c r="L1211">
        <v>695</v>
      </c>
      <c r="M1211" t="s">
        <v>418</v>
      </c>
      <c r="N1211">
        <v>0</v>
      </c>
      <c r="O1211" t="s">
        <v>88</v>
      </c>
      <c r="P1211">
        <v>75</v>
      </c>
      <c r="Q1211" t="s">
        <v>258</v>
      </c>
      <c r="R1211">
        <v>0</v>
      </c>
      <c r="S1211" t="s">
        <v>88</v>
      </c>
      <c r="T1211">
        <v>0</v>
      </c>
      <c r="U1211" t="s">
        <v>88</v>
      </c>
      <c r="V1211">
        <v>0</v>
      </c>
      <c r="W1211" t="s">
        <v>88</v>
      </c>
    </row>
    <row r="1212" spans="1:23" hidden="1" x14ac:dyDescent="0.25">
      <c r="A1212" t="s">
        <v>21</v>
      </c>
      <c r="B1212" t="s">
        <v>845</v>
      </c>
      <c r="C1212" t="s">
        <v>846</v>
      </c>
      <c r="D1212" t="str">
        <f t="shared" si="36"/>
        <v>Protective service: Sworn</v>
      </c>
      <c r="E1212" t="str">
        <f t="shared" si="37"/>
        <v>Male</v>
      </c>
      <c r="F1212">
        <v>22</v>
      </c>
      <c r="G1212" t="s">
        <v>45</v>
      </c>
      <c r="H1212">
        <v>74</v>
      </c>
      <c r="I1212" t="s">
        <v>859</v>
      </c>
      <c r="J1212">
        <v>2.2999999999999998</v>
      </c>
      <c r="K1212" t="s">
        <v>419</v>
      </c>
      <c r="L1212">
        <v>64.7</v>
      </c>
      <c r="M1212" t="s">
        <v>860</v>
      </c>
      <c r="N1212">
        <v>0</v>
      </c>
      <c r="O1212" t="s">
        <v>261</v>
      </c>
      <c r="P1212">
        <v>7</v>
      </c>
      <c r="Q1212" t="s">
        <v>857</v>
      </c>
      <c r="R1212">
        <v>0</v>
      </c>
      <c r="S1212" t="s">
        <v>261</v>
      </c>
      <c r="T1212">
        <v>0</v>
      </c>
      <c r="U1212" t="s">
        <v>261</v>
      </c>
      <c r="V1212">
        <v>0</v>
      </c>
      <c r="W1212" t="s">
        <v>261</v>
      </c>
    </row>
    <row r="1213" spans="1:23" hidden="1" x14ac:dyDescent="0.25">
      <c r="A1213" t="s">
        <v>21</v>
      </c>
      <c r="B1213" t="s">
        <v>845</v>
      </c>
      <c r="C1213" t="s">
        <v>846</v>
      </c>
      <c r="D1213" t="str">
        <f t="shared" si="36"/>
        <v>Protective service: Sworn</v>
      </c>
      <c r="E1213" t="str">
        <f t="shared" si="37"/>
        <v/>
      </c>
      <c r="F1213">
        <v>22.9</v>
      </c>
      <c r="G1213" t="s">
        <v>64</v>
      </c>
    </row>
    <row r="1214" spans="1:23" x14ac:dyDescent="0.25">
      <c r="A1214" t="s">
        <v>21</v>
      </c>
      <c r="B1214" t="s">
        <v>845</v>
      </c>
      <c r="C1214" t="s">
        <v>846</v>
      </c>
      <c r="D1214" t="str">
        <f t="shared" si="36"/>
        <v>Protective service: Sworn</v>
      </c>
      <c r="E1214" t="str">
        <f t="shared" si="37"/>
        <v>Female</v>
      </c>
      <c r="F1214">
        <v>23</v>
      </c>
      <c r="G1214" t="s">
        <v>36</v>
      </c>
      <c r="H1214">
        <v>280</v>
      </c>
      <c r="I1214" t="s">
        <v>706</v>
      </c>
      <c r="J1214">
        <v>0</v>
      </c>
      <c r="K1214" t="s">
        <v>88</v>
      </c>
      <c r="L1214">
        <v>215</v>
      </c>
      <c r="M1214" t="s">
        <v>318</v>
      </c>
      <c r="N1214">
        <v>0</v>
      </c>
      <c r="O1214" t="s">
        <v>88</v>
      </c>
      <c r="P1214">
        <v>0</v>
      </c>
      <c r="Q1214" t="s">
        <v>88</v>
      </c>
      <c r="R1214">
        <v>65</v>
      </c>
      <c r="S1214" t="s">
        <v>312</v>
      </c>
      <c r="T1214">
        <v>0</v>
      </c>
      <c r="U1214" t="s">
        <v>88</v>
      </c>
      <c r="V1214">
        <v>0</v>
      </c>
      <c r="W1214" t="s">
        <v>88</v>
      </c>
    </row>
    <row r="1215" spans="1:23" hidden="1" x14ac:dyDescent="0.25">
      <c r="A1215" t="s">
        <v>21</v>
      </c>
      <c r="B1215" t="s">
        <v>845</v>
      </c>
      <c r="C1215" t="s">
        <v>846</v>
      </c>
      <c r="D1215" t="str">
        <f t="shared" si="36"/>
        <v>Protective service: Sworn</v>
      </c>
      <c r="E1215" t="str">
        <f t="shared" si="37"/>
        <v>Female</v>
      </c>
      <c r="F1215">
        <v>24</v>
      </c>
      <c r="G1215" t="s">
        <v>45</v>
      </c>
      <c r="H1215">
        <v>26</v>
      </c>
      <c r="I1215" t="s">
        <v>859</v>
      </c>
      <c r="J1215">
        <v>0</v>
      </c>
      <c r="K1215" t="s">
        <v>261</v>
      </c>
      <c r="L1215">
        <v>20</v>
      </c>
      <c r="M1215" t="s">
        <v>277</v>
      </c>
      <c r="N1215">
        <v>0</v>
      </c>
      <c r="O1215" t="s">
        <v>261</v>
      </c>
      <c r="P1215">
        <v>0</v>
      </c>
      <c r="Q1215" t="s">
        <v>261</v>
      </c>
      <c r="R1215">
        <v>6</v>
      </c>
      <c r="S1215" t="s">
        <v>509</v>
      </c>
      <c r="T1215">
        <v>0</v>
      </c>
      <c r="U1215" t="s">
        <v>261</v>
      </c>
      <c r="V1215">
        <v>0</v>
      </c>
      <c r="W1215" t="s">
        <v>261</v>
      </c>
    </row>
    <row r="1216" spans="1:23" hidden="1" x14ac:dyDescent="0.25">
      <c r="A1216" t="s">
        <v>21</v>
      </c>
      <c r="B1216" t="s">
        <v>845</v>
      </c>
      <c r="C1216" t="s">
        <v>846</v>
      </c>
      <c r="D1216" t="str">
        <f t="shared" si="36"/>
        <v>Protective service: Non-sworn</v>
      </c>
      <c r="E1216" t="str">
        <f t="shared" si="37"/>
        <v/>
      </c>
      <c r="F1216">
        <v>24.8</v>
      </c>
      <c r="G1216" t="s">
        <v>150</v>
      </c>
    </row>
    <row r="1217" spans="1:23" hidden="1" x14ac:dyDescent="0.25">
      <c r="A1217" t="s">
        <v>21</v>
      </c>
      <c r="B1217" t="s">
        <v>845</v>
      </c>
      <c r="C1217" t="s">
        <v>846</v>
      </c>
      <c r="D1217" t="str">
        <f t="shared" si="36"/>
        <v>Protective service: Non-sworn</v>
      </c>
      <c r="E1217" t="str">
        <f t="shared" si="37"/>
        <v/>
      </c>
      <c r="F1217">
        <v>24.9</v>
      </c>
      <c r="G1217" t="s">
        <v>35</v>
      </c>
    </row>
    <row r="1218" spans="1:23" x14ac:dyDescent="0.25">
      <c r="A1218" t="s">
        <v>21</v>
      </c>
      <c r="B1218" t="s">
        <v>845</v>
      </c>
      <c r="C1218" t="s">
        <v>846</v>
      </c>
      <c r="D1218" t="str">
        <f t="shared" si="36"/>
        <v>Protective service: Non-sworn</v>
      </c>
      <c r="E1218" t="str">
        <f t="shared" si="37"/>
        <v>Total, both sexes</v>
      </c>
      <c r="F1218">
        <v>25</v>
      </c>
      <c r="G1218" t="s">
        <v>36</v>
      </c>
      <c r="H1218">
        <v>75</v>
      </c>
      <c r="I1218" t="s">
        <v>57</v>
      </c>
      <c r="J1218">
        <v>0</v>
      </c>
      <c r="K1218" t="s">
        <v>88</v>
      </c>
      <c r="L1218">
        <v>75</v>
      </c>
      <c r="M1218" t="s">
        <v>57</v>
      </c>
      <c r="N1218">
        <v>0</v>
      </c>
      <c r="O1218" t="s">
        <v>88</v>
      </c>
      <c r="P1218">
        <v>0</v>
      </c>
      <c r="Q1218" t="s">
        <v>88</v>
      </c>
      <c r="R1218">
        <v>0</v>
      </c>
      <c r="S1218" t="s">
        <v>88</v>
      </c>
      <c r="T1218">
        <v>0</v>
      </c>
      <c r="U1218" t="s">
        <v>88</v>
      </c>
      <c r="V1218">
        <v>0</v>
      </c>
      <c r="W1218" t="s">
        <v>88</v>
      </c>
    </row>
    <row r="1219" spans="1:23" hidden="1" x14ac:dyDescent="0.25">
      <c r="A1219" t="s">
        <v>21</v>
      </c>
      <c r="B1219" t="s">
        <v>845</v>
      </c>
      <c r="C1219" t="s">
        <v>846</v>
      </c>
      <c r="D1219" t="str">
        <f t="shared" si="36"/>
        <v>Protective service: Non-sworn</v>
      </c>
      <c r="E1219" t="str">
        <f t="shared" si="37"/>
        <v>Total, both sexes</v>
      </c>
      <c r="F1219">
        <v>26</v>
      </c>
      <c r="G1219" t="s">
        <v>45</v>
      </c>
      <c r="H1219">
        <v>100</v>
      </c>
      <c r="I1219" t="s">
        <v>861</v>
      </c>
      <c r="J1219">
        <v>0</v>
      </c>
      <c r="K1219" t="s">
        <v>861</v>
      </c>
      <c r="L1219">
        <v>100</v>
      </c>
      <c r="M1219" t="s">
        <v>861</v>
      </c>
      <c r="N1219">
        <v>0</v>
      </c>
      <c r="O1219" t="s">
        <v>861</v>
      </c>
      <c r="P1219">
        <v>0</v>
      </c>
      <c r="Q1219" t="s">
        <v>861</v>
      </c>
      <c r="R1219">
        <v>0</v>
      </c>
      <c r="S1219" t="s">
        <v>861</v>
      </c>
      <c r="T1219">
        <v>0</v>
      </c>
      <c r="U1219" t="s">
        <v>861</v>
      </c>
      <c r="V1219">
        <v>0</v>
      </c>
      <c r="W1219" t="s">
        <v>861</v>
      </c>
    </row>
    <row r="1220" spans="1:23" hidden="1" x14ac:dyDescent="0.25">
      <c r="A1220" t="s">
        <v>21</v>
      </c>
      <c r="B1220" t="s">
        <v>845</v>
      </c>
      <c r="C1220" t="s">
        <v>846</v>
      </c>
      <c r="D1220" t="str">
        <f t="shared" si="36"/>
        <v>Protective service: Non-sworn</v>
      </c>
      <c r="E1220" t="str">
        <f t="shared" si="37"/>
        <v/>
      </c>
      <c r="F1220">
        <v>26.9</v>
      </c>
      <c r="G1220" t="s">
        <v>52</v>
      </c>
    </row>
    <row r="1221" spans="1:23" x14ac:dyDescent="0.25">
      <c r="A1221" t="s">
        <v>21</v>
      </c>
      <c r="B1221" t="s">
        <v>845</v>
      </c>
      <c r="C1221" t="s">
        <v>846</v>
      </c>
      <c r="D1221" t="str">
        <f t="shared" si="36"/>
        <v>Protective service: Non-sworn</v>
      </c>
      <c r="E1221" t="str">
        <f t="shared" si="37"/>
        <v>Male</v>
      </c>
      <c r="F1221">
        <v>27</v>
      </c>
      <c r="G1221" t="s">
        <v>36</v>
      </c>
      <c r="H1221">
        <v>35</v>
      </c>
      <c r="I1221" t="s">
        <v>216</v>
      </c>
      <c r="J1221">
        <v>0</v>
      </c>
      <c r="K1221" t="s">
        <v>88</v>
      </c>
      <c r="L1221">
        <v>35</v>
      </c>
      <c r="M1221" t="s">
        <v>216</v>
      </c>
      <c r="N1221">
        <v>0</v>
      </c>
      <c r="O1221" t="s">
        <v>88</v>
      </c>
      <c r="P1221">
        <v>0</v>
      </c>
      <c r="Q1221" t="s">
        <v>88</v>
      </c>
      <c r="R1221">
        <v>0</v>
      </c>
      <c r="S1221" t="s">
        <v>88</v>
      </c>
      <c r="T1221">
        <v>0</v>
      </c>
      <c r="U1221" t="s">
        <v>88</v>
      </c>
      <c r="V1221">
        <v>0</v>
      </c>
      <c r="W1221" t="s">
        <v>88</v>
      </c>
    </row>
    <row r="1222" spans="1:23" hidden="1" x14ac:dyDescent="0.25">
      <c r="A1222" t="s">
        <v>21</v>
      </c>
      <c r="B1222" t="s">
        <v>845</v>
      </c>
      <c r="C1222" t="s">
        <v>846</v>
      </c>
      <c r="D1222" t="str">
        <f t="shared" ref="D1222:D1285" si="38">IF(G1223="Total, both sexes",G1222,D1221)</f>
        <v>Protective service: Non-sworn</v>
      </c>
      <c r="E1222" t="str">
        <f t="shared" ref="E1222:E1285" si="39">IF(G1222="Number",G1221,IF(G1222="Percent",G1220,""))</f>
        <v>Male</v>
      </c>
      <c r="F1222">
        <v>28</v>
      </c>
      <c r="G1222" t="s">
        <v>45</v>
      </c>
      <c r="H1222">
        <v>46.7</v>
      </c>
      <c r="I1222" t="s">
        <v>862</v>
      </c>
      <c r="J1222">
        <v>0</v>
      </c>
      <c r="K1222" t="s">
        <v>861</v>
      </c>
      <c r="L1222">
        <v>46.7</v>
      </c>
      <c r="M1222" t="s">
        <v>862</v>
      </c>
      <c r="N1222">
        <v>0</v>
      </c>
      <c r="O1222" t="s">
        <v>861</v>
      </c>
      <c r="P1222">
        <v>0</v>
      </c>
      <c r="Q1222" t="s">
        <v>861</v>
      </c>
      <c r="R1222">
        <v>0</v>
      </c>
      <c r="S1222" t="s">
        <v>861</v>
      </c>
      <c r="T1222">
        <v>0</v>
      </c>
      <c r="U1222" t="s">
        <v>861</v>
      </c>
      <c r="V1222">
        <v>0</v>
      </c>
      <c r="W1222" t="s">
        <v>861</v>
      </c>
    </row>
    <row r="1223" spans="1:23" hidden="1" x14ac:dyDescent="0.25">
      <c r="A1223" t="s">
        <v>21</v>
      </c>
      <c r="B1223" t="s">
        <v>845</v>
      </c>
      <c r="C1223" t="s">
        <v>846</v>
      </c>
      <c r="D1223" t="str">
        <f t="shared" si="38"/>
        <v>Protective service: Non-sworn</v>
      </c>
      <c r="E1223" t="str">
        <f t="shared" si="39"/>
        <v/>
      </c>
      <c r="F1223">
        <v>28.9</v>
      </c>
      <c r="G1223" t="s">
        <v>64</v>
      </c>
    </row>
    <row r="1224" spans="1:23" x14ac:dyDescent="0.25">
      <c r="A1224" t="s">
        <v>21</v>
      </c>
      <c r="B1224" t="s">
        <v>845</v>
      </c>
      <c r="C1224" t="s">
        <v>846</v>
      </c>
      <c r="D1224" t="str">
        <f t="shared" si="38"/>
        <v>Protective service: Non-sworn</v>
      </c>
      <c r="E1224" t="str">
        <f t="shared" si="39"/>
        <v>Female</v>
      </c>
      <c r="F1224">
        <v>29</v>
      </c>
      <c r="G1224" t="s">
        <v>36</v>
      </c>
      <c r="H1224">
        <v>40</v>
      </c>
      <c r="I1224" t="s">
        <v>241</v>
      </c>
      <c r="J1224">
        <v>0</v>
      </c>
      <c r="K1224" t="s">
        <v>88</v>
      </c>
      <c r="L1224">
        <v>40</v>
      </c>
      <c r="M1224" t="s">
        <v>241</v>
      </c>
      <c r="N1224">
        <v>0</v>
      </c>
      <c r="O1224" t="s">
        <v>88</v>
      </c>
      <c r="P1224">
        <v>0</v>
      </c>
      <c r="Q1224" t="s">
        <v>88</v>
      </c>
      <c r="R1224">
        <v>0</v>
      </c>
      <c r="S1224" t="s">
        <v>88</v>
      </c>
      <c r="T1224">
        <v>0</v>
      </c>
      <c r="U1224" t="s">
        <v>88</v>
      </c>
      <c r="V1224">
        <v>0</v>
      </c>
      <c r="W1224" t="s">
        <v>88</v>
      </c>
    </row>
    <row r="1225" spans="1:23" hidden="1" x14ac:dyDescent="0.25">
      <c r="A1225" t="s">
        <v>21</v>
      </c>
      <c r="B1225" t="s">
        <v>845</v>
      </c>
      <c r="C1225" t="s">
        <v>846</v>
      </c>
      <c r="D1225" t="str">
        <f t="shared" si="38"/>
        <v>Protective service: Non-sworn</v>
      </c>
      <c r="E1225" t="str">
        <f t="shared" si="39"/>
        <v>Female</v>
      </c>
      <c r="F1225">
        <v>30</v>
      </c>
      <c r="G1225" t="s">
        <v>45</v>
      </c>
      <c r="H1225">
        <v>53.3</v>
      </c>
      <c r="I1225" t="s">
        <v>522</v>
      </c>
      <c r="J1225">
        <v>0</v>
      </c>
      <c r="K1225" t="s">
        <v>861</v>
      </c>
      <c r="L1225">
        <v>53.3</v>
      </c>
      <c r="M1225" t="s">
        <v>522</v>
      </c>
      <c r="N1225">
        <v>0</v>
      </c>
      <c r="O1225" t="s">
        <v>861</v>
      </c>
      <c r="P1225">
        <v>0</v>
      </c>
      <c r="Q1225" t="s">
        <v>861</v>
      </c>
      <c r="R1225">
        <v>0</v>
      </c>
      <c r="S1225" t="s">
        <v>861</v>
      </c>
      <c r="T1225">
        <v>0</v>
      </c>
      <c r="U1225" t="s">
        <v>861</v>
      </c>
      <c r="V1225">
        <v>0</v>
      </c>
      <c r="W1225" t="s">
        <v>861</v>
      </c>
    </row>
    <row r="1226" spans="1:23" hidden="1" x14ac:dyDescent="0.25">
      <c r="A1226" t="s">
        <v>21</v>
      </c>
      <c r="B1226" t="s">
        <v>845</v>
      </c>
      <c r="C1226" t="s">
        <v>846</v>
      </c>
      <c r="D1226" t="str">
        <f t="shared" si="38"/>
        <v>Administrative support</v>
      </c>
      <c r="E1226" t="str">
        <f t="shared" si="39"/>
        <v/>
      </c>
      <c r="F1226">
        <v>30.8</v>
      </c>
      <c r="G1226" t="s">
        <v>157</v>
      </c>
    </row>
    <row r="1227" spans="1:23" hidden="1" x14ac:dyDescent="0.25">
      <c r="A1227" t="s">
        <v>21</v>
      </c>
      <c r="B1227" t="s">
        <v>845</v>
      </c>
      <c r="C1227" t="s">
        <v>846</v>
      </c>
      <c r="D1227" t="str">
        <f t="shared" si="38"/>
        <v>Administrative support</v>
      </c>
      <c r="E1227" t="str">
        <f t="shared" si="39"/>
        <v/>
      </c>
      <c r="F1227">
        <v>30.9</v>
      </c>
      <c r="G1227" t="s">
        <v>35</v>
      </c>
    </row>
    <row r="1228" spans="1:23" x14ac:dyDescent="0.25">
      <c r="A1228" t="s">
        <v>21</v>
      </c>
      <c r="B1228" t="s">
        <v>845</v>
      </c>
      <c r="C1228" t="s">
        <v>846</v>
      </c>
      <c r="D1228" t="str">
        <f t="shared" si="38"/>
        <v>Administrative support</v>
      </c>
      <c r="E1228" t="str">
        <f t="shared" si="39"/>
        <v>Total, both sexes</v>
      </c>
      <c r="F1228">
        <v>31</v>
      </c>
      <c r="G1228" t="s">
        <v>36</v>
      </c>
      <c r="H1228" s="1">
        <v>19145</v>
      </c>
      <c r="I1228" t="s">
        <v>863</v>
      </c>
      <c r="J1228">
        <v>605</v>
      </c>
      <c r="K1228" t="s">
        <v>182</v>
      </c>
      <c r="L1228" s="1">
        <v>16765</v>
      </c>
      <c r="M1228" t="s">
        <v>864</v>
      </c>
      <c r="N1228">
        <v>570</v>
      </c>
      <c r="O1228" t="s">
        <v>215</v>
      </c>
      <c r="P1228">
        <v>75</v>
      </c>
      <c r="Q1228" t="s">
        <v>190</v>
      </c>
      <c r="R1228">
        <v>885</v>
      </c>
      <c r="S1228" t="s">
        <v>267</v>
      </c>
      <c r="T1228">
        <v>0</v>
      </c>
      <c r="U1228" t="s">
        <v>88</v>
      </c>
      <c r="V1228">
        <v>245</v>
      </c>
      <c r="W1228" t="s">
        <v>706</v>
      </c>
    </row>
    <row r="1229" spans="1:23" hidden="1" x14ac:dyDescent="0.25">
      <c r="A1229" t="s">
        <v>21</v>
      </c>
      <c r="B1229" t="s">
        <v>845</v>
      </c>
      <c r="C1229" t="s">
        <v>846</v>
      </c>
      <c r="D1229" t="str">
        <f t="shared" si="38"/>
        <v>Administrative support</v>
      </c>
      <c r="E1229" t="str">
        <f t="shared" si="39"/>
        <v>Total, both sexes</v>
      </c>
      <c r="F1229">
        <v>32</v>
      </c>
      <c r="G1229" t="s">
        <v>45</v>
      </c>
      <c r="H1229">
        <v>100</v>
      </c>
      <c r="I1229" t="s">
        <v>46</v>
      </c>
      <c r="J1229">
        <v>3.2</v>
      </c>
      <c r="K1229" t="s">
        <v>115</v>
      </c>
      <c r="L1229">
        <v>87.6</v>
      </c>
      <c r="M1229" t="s">
        <v>139</v>
      </c>
      <c r="N1229">
        <v>3</v>
      </c>
      <c r="O1229" t="s">
        <v>149</v>
      </c>
      <c r="P1229">
        <v>0.4</v>
      </c>
      <c r="Q1229" t="s">
        <v>63</v>
      </c>
      <c r="R1229">
        <v>4.5999999999999996</v>
      </c>
      <c r="S1229" t="s">
        <v>115</v>
      </c>
      <c r="T1229">
        <v>0</v>
      </c>
      <c r="U1229" t="s">
        <v>46</v>
      </c>
      <c r="V1229">
        <v>1.3</v>
      </c>
      <c r="W1229" t="s">
        <v>49</v>
      </c>
    </row>
    <row r="1230" spans="1:23" hidden="1" x14ac:dyDescent="0.25">
      <c r="A1230" t="s">
        <v>21</v>
      </c>
      <c r="B1230" t="s">
        <v>845</v>
      </c>
      <c r="C1230" t="s">
        <v>846</v>
      </c>
      <c r="D1230" t="str">
        <f t="shared" si="38"/>
        <v>Administrative support</v>
      </c>
      <c r="E1230" t="str">
        <f t="shared" si="39"/>
        <v/>
      </c>
      <c r="F1230">
        <v>32.9</v>
      </c>
      <c r="G1230" t="s">
        <v>52</v>
      </c>
    </row>
    <row r="1231" spans="1:23" x14ac:dyDescent="0.25">
      <c r="A1231" t="s">
        <v>21</v>
      </c>
      <c r="B1231" t="s">
        <v>845</v>
      </c>
      <c r="C1231" t="s">
        <v>846</v>
      </c>
      <c r="D1231" t="str">
        <f t="shared" si="38"/>
        <v>Administrative support</v>
      </c>
      <c r="E1231" t="str">
        <f t="shared" si="39"/>
        <v>Male</v>
      </c>
      <c r="F1231">
        <v>33</v>
      </c>
      <c r="G1231" t="s">
        <v>36</v>
      </c>
      <c r="H1231" s="1">
        <v>7770</v>
      </c>
      <c r="I1231" t="s">
        <v>865</v>
      </c>
      <c r="J1231">
        <v>165</v>
      </c>
      <c r="K1231" t="s">
        <v>175</v>
      </c>
      <c r="L1231" s="1">
        <v>6800</v>
      </c>
      <c r="M1231" t="s">
        <v>313</v>
      </c>
      <c r="N1231">
        <v>230</v>
      </c>
      <c r="O1231" t="s">
        <v>481</v>
      </c>
      <c r="P1231">
        <v>35</v>
      </c>
      <c r="Q1231" t="s">
        <v>251</v>
      </c>
      <c r="R1231">
        <v>435</v>
      </c>
      <c r="S1231" t="s">
        <v>83</v>
      </c>
      <c r="T1231">
        <v>0</v>
      </c>
      <c r="U1231" t="s">
        <v>88</v>
      </c>
      <c r="V1231">
        <v>105</v>
      </c>
      <c r="W1231" t="s">
        <v>236</v>
      </c>
    </row>
    <row r="1232" spans="1:23" hidden="1" x14ac:dyDescent="0.25">
      <c r="A1232" t="s">
        <v>21</v>
      </c>
      <c r="B1232" t="s">
        <v>845</v>
      </c>
      <c r="C1232" t="s">
        <v>846</v>
      </c>
      <c r="D1232" t="str">
        <f t="shared" si="38"/>
        <v>Administrative support</v>
      </c>
      <c r="E1232" t="str">
        <f t="shared" si="39"/>
        <v>Male</v>
      </c>
      <c r="F1232">
        <v>34</v>
      </c>
      <c r="G1232" t="s">
        <v>45</v>
      </c>
      <c r="H1232">
        <v>40.6</v>
      </c>
      <c r="I1232" t="s">
        <v>114</v>
      </c>
      <c r="J1232">
        <v>0.9</v>
      </c>
      <c r="K1232" t="s">
        <v>50</v>
      </c>
      <c r="L1232">
        <v>35.5</v>
      </c>
      <c r="M1232" t="s">
        <v>60</v>
      </c>
      <c r="N1232">
        <v>1.2</v>
      </c>
      <c r="O1232" t="s">
        <v>49</v>
      </c>
      <c r="P1232">
        <v>0.2</v>
      </c>
      <c r="Q1232" t="s">
        <v>62</v>
      </c>
      <c r="R1232">
        <v>2.2999999999999998</v>
      </c>
      <c r="S1232" t="s">
        <v>123</v>
      </c>
      <c r="T1232">
        <v>0</v>
      </c>
      <c r="U1232" t="s">
        <v>46</v>
      </c>
      <c r="V1232">
        <v>0.5</v>
      </c>
      <c r="W1232" t="s">
        <v>47</v>
      </c>
    </row>
    <row r="1233" spans="1:23" hidden="1" x14ac:dyDescent="0.25">
      <c r="A1233" t="s">
        <v>21</v>
      </c>
      <c r="B1233" t="s">
        <v>845</v>
      </c>
      <c r="C1233" t="s">
        <v>846</v>
      </c>
      <c r="D1233" t="str">
        <f t="shared" si="38"/>
        <v>Administrative support</v>
      </c>
      <c r="E1233" t="str">
        <f t="shared" si="39"/>
        <v/>
      </c>
      <c r="F1233">
        <v>34.9</v>
      </c>
      <c r="G1233" t="s">
        <v>64</v>
      </c>
    </row>
    <row r="1234" spans="1:23" x14ac:dyDescent="0.25">
      <c r="A1234" t="s">
        <v>21</v>
      </c>
      <c r="B1234" t="s">
        <v>845</v>
      </c>
      <c r="C1234" t="s">
        <v>846</v>
      </c>
      <c r="D1234" t="str">
        <f t="shared" si="38"/>
        <v>Administrative support</v>
      </c>
      <c r="E1234" t="str">
        <f t="shared" si="39"/>
        <v>Female</v>
      </c>
      <c r="F1234">
        <v>35</v>
      </c>
      <c r="G1234" t="s">
        <v>36</v>
      </c>
      <c r="H1234" s="1">
        <v>11380</v>
      </c>
      <c r="I1234" t="s">
        <v>866</v>
      </c>
      <c r="J1234">
        <v>445</v>
      </c>
      <c r="K1234" t="s">
        <v>712</v>
      </c>
      <c r="L1234" s="1">
        <v>9965</v>
      </c>
      <c r="M1234" t="s">
        <v>542</v>
      </c>
      <c r="N1234">
        <v>335</v>
      </c>
      <c r="O1234" t="s">
        <v>192</v>
      </c>
      <c r="P1234">
        <v>40</v>
      </c>
      <c r="Q1234" t="s">
        <v>241</v>
      </c>
      <c r="R1234">
        <v>450</v>
      </c>
      <c r="S1234" t="s">
        <v>503</v>
      </c>
      <c r="T1234">
        <v>0</v>
      </c>
      <c r="U1234" t="s">
        <v>88</v>
      </c>
      <c r="V1234">
        <v>145</v>
      </c>
      <c r="W1234" t="s">
        <v>122</v>
      </c>
    </row>
    <row r="1235" spans="1:23" hidden="1" x14ac:dyDescent="0.25">
      <c r="A1235" t="s">
        <v>21</v>
      </c>
      <c r="B1235" t="s">
        <v>845</v>
      </c>
      <c r="C1235" t="s">
        <v>846</v>
      </c>
      <c r="D1235" t="str">
        <f t="shared" si="38"/>
        <v>Administrative support</v>
      </c>
      <c r="E1235" t="str">
        <f t="shared" si="39"/>
        <v>Female</v>
      </c>
      <c r="F1235">
        <v>36</v>
      </c>
      <c r="G1235" t="s">
        <v>45</v>
      </c>
      <c r="H1235">
        <v>59.4</v>
      </c>
      <c r="I1235" t="s">
        <v>114</v>
      </c>
      <c r="J1235">
        <v>2.2999999999999998</v>
      </c>
      <c r="K1235" t="s">
        <v>51</v>
      </c>
      <c r="L1235">
        <v>52.1</v>
      </c>
      <c r="M1235" t="s">
        <v>266</v>
      </c>
      <c r="N1235">
        <v>1.7</v>
      </c>
      <c r="O1235" t="s">
        <v>115</v>
      </c>
      <c r="P1235">
        <v>0.2</v>
      </c>
      <c r="Q1235" t="s">
        <v>62</v>
      </c>
      <c r="R1235">
        <v>2.4</v>
      </c>
      <c r="S1235" t="s">
        <v>123</v>
      </c>
      <c r="T1235">
        <v>0</v>
      </c>
      <c r="U1235" t="s">
        <v>46</v>
      </c>
      <c r="V1235">
        <v>0.8</v>
      </c>
      <c r="W1235" t="s">
        <v>50</v>
      </c>
    </row>
    <row r="1236" spans="1:23" hidden="1" x14ac:dyDescent="0.25">
      <c r="A1236" t="s">
        <v>21</v>
      </c>
      <c r="B1236" t="s">
        <v>845</v>
      </c>
      <c r="C1236" t="s">
        <v>846</v>
      </c>
      <c r="D1236" t="str">
        <f t="shared" si="38"/>
        <v>Skilled craft</v>
      </c>
      <c r="E1236" t="str">
        <f t="shared" si="39"/>
        <v/>
      </c>
      <c r="F1236">
        <v>36.799999999999997</v>
      </c>
      <c r="G1236" t="s">
        <v>178</v>
      </c>
    </row>
    <row r="1237" spans="1:23" hidden="1" x14ac:dyDescent="0.25">
      <c r="A1237" t="s">
        <v>21</v>
      </c>
      <c r="B1237" t="s">
        <v>845</v>
      </c>
      <c r="C1237" t="s">
        <v>846</v>
      </c>
      <c r="D1237" t="str">
        <f t="shared" si="38"/>
        <v>Skilled craft</v>
      </c>
      <c r="E1237" t="str">
        <f t="shared" si="39"/>
        <v/>
      </c>
      <c r="F1237">
        <v>36.9</v>
      </c>
      <c r="G1237" t="s">
        <v>35</v>
      </c>
    </row>
    <row r="1238" spans="1:23" x14ac:dyDescent="0.25">
      <c r="A1238" t="s">
        <v>21</v>
      </c>
      <c r="B1238" t="s">
        <v>845</v>
      </c>
      <c r="C1238" t="s">
        <v>846</v>
      </c>
      <c r="D1238" t="str">
        <f t="shared" si="38"/>
        <v>Skilled craft</v>
      </c>
      <c r="E1238" t="str">
        <f t="shared" si="39"/>
        <v>Total, both sexes</v>
      </c>
      <c r="F1238">
        <v>37</v>
      </c>
      <c r="G1238" t="s">
        <v>36</v>
      </c>
      <c r="H1238" s="1">
        <v>6490</v>
      </c>
      <c r="I1238" t="s">
        <v>848</v>
      </c>
      <c r="J1238">
        <v>680</v>
      </c>
      <c r="K1238" t="s">
        <v>85</v>
      </c>
      <c r="L1238" s="1">
        <v>5330</v>
      </c>
      <c r="M1238" t="s">
        <v>867</v>
      </c>
      <c r="N1238">
        <v>170</v>
      </c>
      <c r="O1238" t="s">
        <v>706</v>
      </c>
      <c r="P1238">
        <v>4</v>
      </c>
      <c r="Q1238" t="s">
        <v>237</v>
      </c>
      <c r="R1238">
        <v>250</v>
      </c>
      <c r="S1238" t="s">
        <v>779</v>
      </c>
      <c r="T1238">
        <v>0</v>
      </c>
      <c r="U1238" t="s">
        <v>88</v>
      </c>
      <c r="V1238">
        <v>60</v>
      </c>
      <c r="W1238" t="s">
        <v>168</v>
      </c>
    </row>
    <row r="1239" spans="1:23" hidden="1" x14ac:dyDescent="0.25">
      <c r="A1239" t="s">
        <v>21</v>
      </c>
      <c r="B1239" t="s">
        <v>845</v>
      </c>
      <c r="C1239" t="s">
        <v>846</v>
      </c>
      <c r="D1239" t="str">
        <f t="shared" si="38"/>
        <v>Skilled craft</v>
      </c>
      <c r="E1239" t="str">
        <f t="shared" si="39"/>
        <v>Total, both sexes</v>
      </c>
      <c r="F1239">
        <v>38</v>
      </c>
      <c r="G1239" t="s">
        <v>45</v>
      </c>
      <c r="H1239">
        <v>100</v>
      </c>
      <c r="I1239" t="s">
        <v>63</v>
      </c>
      <c r="J1239">
        <v>10.5</v>
      </c>
      <c r="K1239" t="s">
        <v>355</v>
      </c>
      <c r="L1239">
        <v>82.1</v>
      </c>
      <c r="M1239" t="s">
        <v>260</v>
      </c>
      <c r="N1239">
        <v>2.6</v>
      </c>
      <c r="O1239" t="s">
        <v>61</v>
      </c>
      <c r="P1239">
        <v>0.1</v>
      </c>
      <c r="Q1239" t="s">
        <v>46</v>
      </c>
      <c r="R1239">
        <v>3.9</v>
      </c>
      <c r="S1239" t="s">
        <v>261</v>
      </c>
      <c r="T1239">
        <v>0</v>
      </c>
      <c r="U1239" t="s">
        <v>63</v>
      </c>
      <c r="V1239">
        <v>0.9</v>
      </c>
      <c r="W1239" t="s">
        <v>123</v>
      </c>
    </row>
    <row r="1240" spans="1:23" hidden="1" x14ac:dyDescent="0.25">
      <c r="A1240" t="s">
        <v>21</v>
      </c>
      <c r="B1240" t="s">
        <v>845</v>
      </c>
      <c r="C1240" t="s">
        <v>846</v>
      </c>
      <c r="D1240" t="str">
        <f t="shared" si="38"/>
        <v>Skilled craft</v>
      </c>
      <c r="E1240" t="str">
        <f t="shared" si="39"/>
        <v/>
      </c>
      <c r="F1240">
        <v>38.9</v>
      </c>
      <c r="G1240" t="s">
        <v>52</v>
      </c>
    </row>
    <row r="1241" spans="1:23" x14ac:dyDescent="0.25">
      <c r="A1241" t="s">
        <v>21</v>
      </c>
      <c r="B1241" t="s">
        <v>845</v>
      </c>
      <c r="C1241" t="s">
        <v>846</v>
      </c>
      <c r="D1241" t="str">
        <f t="shared" si="38"/>
        <v>Skilled craft</v>
      </c>
      <c r="E1241" t="str">
        <f t="shared" si="39"/>
        <v>Male</v>
      </c>
      <c r="F1241">
        <v>39</v>
      </c>
      <c r="G1241" t="s">
        <v>36</v>
      </c>
      <c r="H1241" s="1">
        <v>5830</v>
      </c>
      <c r="I1241" t="s">
        <v>721</v>
      </c>
      <c r="J1241">
        <v>530</v>
      </c>
      <c r="K1241" t="s">
        <v>681</v>
      </c>
      <c r="L1241" s="1">
        <v>4925</v>
      </c>
      <c r="M1241" t="s">
        <v>868</v>
      </c>
      <c r="N1241">
        <v>105</v>
      </c>
      <c r="O1241" t="s">
        <v>151</v>
      </c>
      <c r="P1241">
        <v>4</v>
      </c>
      <c r="Q1241" t="s">
        <v>237</v>
      </c>
      <c r="R1241">
        <v>220</v>
      </c>
      <c r="S1241" t="s">
        <v>293</v>
      </c>
      <c r="T1241">
        <v>0</v>
      </c>
      <c r="U1241" t="s">
        <v>88</v>
      </c>
      <c r="V1241">
        <v>50</v>
      </c>
      <c r="W1241" t="s">
        <v>86</v>
      </c>
    </row>
    <row r="1242" spans="1:23" hidden="1" x14ac:dyDescent="0.25">
      <c r="A1242" t="s">
        <v>21</v>
      </c>
      <c r="B1242" t="s">
        <v>845</v>
      </c>
      <c r="C1242" t="s">
        <v>846</v>
      </c>
      <c r="D1242" t="str">
        <f t="shared" si="38"/>
        <v>Skilled craft</v>
      </c>
      <c r="E1242" t="str">
        <f t="shared" si="39"/>
        <v>Male</v>
      </c>
      <c r="F1242">
        <v>40</v>
      </c>
      <c r="G1242" t="s">
        <v>45</v>
      </c>
      <c r="H1242">
        <v>89.8</v>
      </c>
      <c r="I1242" t="s">
        <v>132</v>
      </c>
      <c r="J1242">
        <v>8.1999999999999993</v>
      </c>
      <c r="K1242" t="s">
        <v>141</v>
      </c>
      <c r="L1242">
        <v>75.900000000000006</v>
      </c>
      <c r="M1242" t="s">
        <v>455</v>
      </c>
      <c r="N1242">
        <v>1.6</v>
      </c>
      <c r="O1242" t="s">
        <v>48</v>
      </c>
      <c r="P1242">
        <v>0.1</v>
      </c>
      <c r="Q1242" t="s">
        <v>46</v>
      </c>
      <c r="R1242">
        <v>3.4</v>
      </c>
      <c r="S1242" t="s">
        <v>139</v>
      </c>
      <c r="T1242">
        <v>0</v>
      </c>
      <c r="U1242" t="s">
        <v>63</v>
      </c>
      <c r="V1242">
        <v>0.8</v>
      </c>
      <c r="W1242" t="s">
        <v>49</v>
      </c>
    </row>
    <row r="1243" spans="1:23" hidden="1" x14ac:dyDescent="0.25">
      <c r="A1243" t="s">
        <v>21</v>
      </c>
      <c r="B1243" t="s">
        <v>845</v>
      </c>
      <c r="C1243" t="s">
        <v>846</v>
      </c>
      <c r="D1243" t="str">
        <f t="shared" si="38"/>
        <v>Skilled craft</v>
      </c>
      <c r="E1243" t="str">
        <f t="shared" si="39"/>
        <v/>
      </c>
      <c r="F1243">
        <v>40.9</v>
      </c>
      <c r="G1243" t="s">
        <v>64</v>
      </c>
    </row>
    <row r="1244" spans="1:23" x14ac:dyDescent="0.25">
      <c r="A1244" t="s">
        <v>21</v>
      </c>
      <c r="B1244" t="s">
        <v>845</v>
      </c>
      <c r="C1244" t="s">
        <v>846</v>
      </c>
      <c r="D1244" t="str">
        <f t="shared" si="38"/>
        <v>Skilled craft</v>
      </c>
      <c r="E1244" t="str">
        <f t="shared" si="39"/>
        <v>Female</v>
      </c>
      <c r="F1244">
        <v>41</v>
      </c>
      <c r="G1244" t="s">
        <v>36</v>
      </c>
      <c r="H1244">
        <v>655</v>
      </c>
      <c r="I1244" t="s">
        <v>447</v>
      </c>
      <c r="J1244">
        <v>155</v>
      </c>
      <c r="K1244" t="s">
        <v>91</v>
      </c>
      <c r="L1244">
        <v>405</v>
      </c>
      <c r="M1244" t="s">
        <v>418</v>
      </c>
      <c r="N1244">
        <v>65</v>
      </c>
      <c r="O1244" t="s">
        <v>137</v>
      </c>
      <c r="P1244">
        <v>0</v>
      </c>
      <c r="Q1244" t="s">
        <v>88</v>
      </c>
      <c r="R1244">
        <v>30</v>
      </c>
      <c r="S1244" t="s">
        <v>219</v>
      </c>
      <c r="T1244">
        <v>0</v>
      </c>
      <c r="U1244" t="s">
        <v>88</v>
      </c>
      <c r="V1244">
        <v>4</v>
      </c>
      <c r="W1244" t="s">
        <v>170</v>
      </c>
    </row>
    <row r="1245" spans="1:23" hidden="1" x14ac:dyDescent="0.25">
      <c r="A1245" t="s">
        <v>21</v>
      </c>
      <c r="B1245" t="s">
        <v>845</v>
      </c>
      <c r="C1245" t="s">
        <v>846</v>
      </c>
      <c r="D1245" t="str">
        <f t="shared" si="38"/>
        <v>Skilled craft</v>
      </c>
      <c r="E1245" t="str">
        <f t="shared" si="39"/>
        <v>Female</v>
      </c>
      <c r="F1245">
        <v>42</v>
      </c>
      <c r="G1245" t="s">
        <v>45</v>
      </c>
      <c r="H1245">
        <v>10.1</v>
      </c>
      <c r="I1245" t="s">
        <v>256</v>
      </c>
      <c r="J1245">
        <v>2.4</v>
      </c>
      <c r="K1245" t="s">
        <v>107</v>
      </c>
      <c r="L1245">
        <v>6.2</v>
      </c>
      <c r="M1245" t="s">
        <v>238</v>
      </c>
      <c r="N1245">
        <v>1</v>
      </c>
      <c r="O1245" t="s">
        <v>106</v>
      </c>
      <c r="P1245">
        <v>0</v>
      </c>
      <c r="Q1245" t="s">
        <v>63</v>
      </c>
      <c r="R1245">
        <v>0.5</v>
      </c>
      <c r="S1245" t="s">
        <v>50</v>
      </c>
      <c r="T1245">
        <v>0</v>
      </c>
      <c r="U1245" t="s">
        <v>63</v>
      </c>
      <c r="V1245">
        <v>0.1</v>
      </c>
      <c r="W1245" t="s">
        <v>62</v>
      </c>
    </row>
    <row r="1246" spans="1:23" hidden="1" x14ac:dyDescent="0.25">
      <c r="A1246" t="s">
        <v>21</v>
      </c>
      <c r="B1246" t="s">
        <v>845</v>
      </c>
      <c r="C1246" t="s">
        <v>846</v>
      </c>
      <c r="D1246" t="str">
        <f t="shared" si="38"/>
        <v>Service/Maintenance</v>
      </c>
      <c r="E1246" t="str">
        <f t="shared" si="39"/>
        <v/>
      </c>
      <c r="F1246">
        <v>42.8</v>
      </c>
      <c r="G1246" t="s">
        <v>195</v>
      </c>
    </row>
    <row r="1247" spans="1:23" hidden="1" x14ac:dyDescent="0.25">
      <c r="A1247" t="s">
        <v>21</v>
      </c>
      <c r="B1247" t="s">
        <v>845</v>
      </c>
      <c r="C1247" t="s">
        <v>846</v>
      </c>
      <c r="D1247" t="str">
        <f t="shared" si="38"/>
        <v>Service/Maintenance</v>
      </c>
      <c r="E1247" t="str">
        <f t="shared" si="39"/>
        <v/>
      </c>
      <c r="F1247">
        <v>42.9</v>
      </c>
      <c r="G1247" t="s">
        <v>35</v>
      </c>
    </row>
    <row r="1248" spans="1:23" x14ac:dyDescent="0.25">
      <c r="A1248" t="s">
        <v>21</v>
      </c>
      <c r="B1248" t="s">
        <v>845</v>
      </c>
      <c r="C1248" t="s">
        <v>846</v>
      </c>
      <c r="D1248" t="str">
        <f t="shared" si="38"/>
        <v>Service/Maintenance</v>
      </c>
      <c r="E1248" t="str">
        <f t="shared" si="39"/>
        <v>Total, both sexes</v>
      </c>
      <c r="F1248">
        <v>43</v>
      </c>
      <c r="G1248" t="s">
        <v>36</v>
      </c>
      <c r="H1248" s="1">
        <v>17010</v>
      </c>
      <c r="I1248" t="s">
        <v>869</v>
      </c>
      <c r="J1248">
        <v>885</v>
      </c>
      <c r="K1248" t="s">
        <v>414</v>
      </c>
      <c r="L1248" s="1">
        <v>13765</v>
      </c>
      <c r="M1248" t="s">
        <v>209</v>
      </c>
      <c r="N1248">
        <v>895</v>
      </c>
      <c r="O1248" t="s">
        <v>412</v>
      </c>
      <c r="P1248">
        <v>65</v>
      </c>
      <c r="Q1248" t="s">
        <v>190</v>
      </c>
      <c r="R1248" s="1">
        <v>1195</v>
      </c>
      <c r="S1248" t="s">
        <v>301</v>
      </c>
      <c r="T1248">
        <v>4</v>
      </c>
      <c r="U1248" t="s">
        <v>457</v>
      </c>
      <c r="V1248">
        <v>205</v>
      </c>
      <c r="W1248" t="s">
        <v>779</v>
      </c>
    </row>
    <row r="1249" spans="1:23" hidden="1" x14ac:dyDescent="0.25">
      <c r="A1249" t="s">
        <v>21</v>
      </c>
      <c r="B1249" t="s">
        <v>845</v>
      </c>
      <c r="C1249" t="s">
        <v>846</v>
      </c>
      <c r="D1249" t="str">
        <f t="shared" si="38"/>
        <v>Service/Maintenance</v>
      </c>
      <c r="E1249" t="str">
        <f t="shared" si="39"/>
        <v>Total, both sexes</v>
      </c>
      <c r="F1249">
        <v>44</v>
      </c>
      <c r="G1249" t="s">
        <v>45</v>
      </c>
      <c r="H1249">
        <v>100</v>
      </c>
      <c r="I1249" t="s">
        <v>46</v>
      </c>
      <c r="J1249">
        <v>5.2</v>
      </c>
      <c r="K1249" t="s">
        <v>106</v>
      </c>
      <c r="L1249">
        <v>80.900000000000006</v>
      </c>
      <c r="M1249" t="s">
        <v>113</v>
      </c>
      <c r="N1249">
        <v>5.3</v>
      </c>
      <c r="O1249" t="s">
        <v>261</v>
      </c>
      <c r="P1249">
        <v>0.4</v>
      </c>
      <c r="Q1249" t="s">
        <v>63</v>
      </c>
      <c r="R1249">
        <v>7</v>
      </c>
      <c r="S1249" t="s">
        <v>89</v>
      </c>
      <c r="T1249">
        <v>0</v>
      </c>
      <c r="U1249" t="s">
        <v>46</v>
      </c>
      <c r="V1249">
        <v>1.2</v>
      </c>
      <c r="W1249" t="s">
        <v>49</v>
      </c>
    </row>
    <row r="1250" spans="1:23" hidden="1" x14ac:dyDescent="0.25">
      <c r="A1250" t="s">
        <v>21</v>
      </c>
      <c r="B1250" t="s">
        <v>845</v>
      </c>
      <c r="C1250" t="s">
        <v>846</v>
      </c>
      <c r="D1250" t="str">
        <f t="shared" si="38"/>
        <v>Service/Maintenance</v>
      </c>
      <c r="E1250" t="str">
        <f t="shared" si="39"/>
        <v/>
      </c>
      <c r="F1250">
        <v>44.9</v>
      </c>
      <c r="G1250" t="s">
        <v>52</v>
      </c>
    </row>
    <row r="1251" spans="1:23" x14ac:dyDescent="0.25">
      <c r="A1251" t="s">
        <v>21</v>
      </c>
      <c r="B1251" t="s">
        <v>845</v>
      </c>
      <c r="C1251" t="s">
        <v>846</v>
      </c>
      <c r="D1251" t="str">
        <f t="shared" si="38"/>
        <v>Service/Maintenance</v>
      </c>
      <c r="E1251" t="str">
        <f t="shared" si="39"/>
        <v>Male</v>
      </c>
      <c r="F1251">
        <v>45</v>
      </c>
      <c r="G1251" t="s">
        <v>36</v>
      </c>
      <c r="H1251" s="1">
        <v>9310</v>
      </c>
      <c r="I1251" t="s">
        <v>870</v>
      </c>
      <c r="J1251">
        <v>435</v>
      </c>
      <c r="K1251" t="s">
        <v>712</v>
      </c>
      <c r="L1251" s="1">
        <v>7675</v>
      </c>
      <c r="M1251" t="s">
        <v>575</v>
      </c>
      <c r="N1251">
        <v>530</v>
      </c>
      <c r="O1251" t="s">
        <v>167</v>
      </c>
      <c r="P1251">
        <v>30</v>
      </c>
      <c r="Q1251" t="s">
        <v>270</v>
      </c>
      <c r="R1251">
        <v>510</v>
      </c>
      <c r="S1251" t="s">
        <v>840</v>
      </c>
      <c r="T1251">
        <v>4</v>
      </c>
      <c r="U1251" t="s">
        <v>457</v>
      </c>
      <c r="V1251">
        <v>130</v>
      </c>
      <c r="W1251" t="s">
        <v>308</v>
      </c>
    </row>
    <row r="1252" spans="1:23" hidden="1" x14ac:dyDescent="0.25">
      <c r="A1252" t="s">
        <v>21</v>
      </c>
      <c r="B1252" t="s">
        <v>845</v>
      </c>
      <c r="C1252" t="s">
        <v>846</v>
      </c>
      <c r="D1252" t="str">
        <f t="shared" si="38"/>
        <v>Service/Maintenance</v>
      </c>
      <c r="E1252" t="str">
        <f t="shared" si="39"/>
        <v>Male</v>
      </c>
      <c r="F1252">
        <v>46</v>
      </c>
      <c r="G1252" t="s">
        <v>45</v>
      </c>
      <c r="H1252">
        <v>54.7</v>
      </c>
      <c r="I1252" t="s">
        <v>141</v>
      </c>
      <c r="J1252">
        <v>2.6</v>
      </c>
      <c r="K1252" t="s">
        <v>51</v>
      </c>
      <c r="L1252">
        <v>45.1</v>
      </c>
      <c r="M1252" t="s">
        <v>238</v>
      </c>
      <c r="N1252">
        <v>3.1</v>
      </c>
      <c r="O1252" t="s">
        <v>149</v>
      </c>
      <c r="P1252">
        <v>0.2</v>
      </c>
      <c r="Q1252" t="s">
        <v>62</v>
      </c>
      <c r="R1252">
        <v>3</v>
      </c>
      <c r="S1252" t="s">
        <v>123</v>
      </c>
      <c r="T1252">
        <v>0</v>
      </c>
      <c r="U1252" t="s">
        <v>46</v>
      </c>
      <c r="V1252">
        <v>0.8</v>
      </c>
      <c r="W1252" t="s">
        <v>47</v>
      </c>
    </row>
    <row r="1253" spans="1:23" hidden="1" x14ac:dyDescent="0.25">
      <c r="A1253" t="s">
        <v>21</v>
      </c>
      <c r="B1253" t="s">
        <v>845</v>
      </c>
      <c r="C1253" t="s">
        <v>846</v>
      </c>
      <c r="D1253" t="str">
        <f t="shared" si="38"/>
        <v>Service/Maintenance</v>
      </c>
      <c r="E1253" t="str">
        <f t="shared" si="39"/>
        <v/>
      </c>
      <c r="F1253">
        <v>46.9</v>
      </c>
      <c r="G1253" t="s">
        <v>64</v>
      </c>
    </row>
    <row r="1254" spans="1:23" x14ac:dyDescent="0.25">
      <c r="A1254" t="s">
        <v>21</v>
      </c>
      <c r="B1254" t="s">
        <v>845</v>
      </c>
      <c r="C1254" t="s">
        <v>846</v>
      </c>
      <c r="D1254" t="str">
        <f t="shared" si="38"/>
        <v>Service/Maintenance</v>
      </c>
      <c r="E1254" t="str">
        <f t="shared" si="39"/>
        <v>Female</v>
      </c>
      <c r="F1254">
        <v>47</v>
      </c>
      <c r="G1254" t="s">
        <v>36</v>
      </c>
      <c r="H1254" s="1">
        <v>7695</v>
      </c>
      <c r="I1254" t="s">
        <v>796</v>
      </c>
      <c r="J1254">
        <v>450</v>
      </c>
      <c r="K1254" t="s">
        <v>231</v>
      </c>
      <c r="L1254" s="1">
        <v>6090</v>
      </c>
      <c r="M1254" t="s">
        <v>871</v>
      </c>
      <c r="N1254">
        <v>365</v>
      </c>
      <c r="O1254" t="s">
        <v>543</v>
      </c>
      <c r="P1254">
        <v>30</v>
      </c>
      <c r="Q1254" t="s">
        <v>110</v>
      </c>
      <c r="R1254">
        <v>680</v>
      </c>
      <c r="S1254" t="s">
        <v>649</v>
      </c>
      <c r="T1254">
        <v>0</v>
      </c>
      <c r="U1254" t="s">
        <v>88</v>
      </c>
      <c r="V1254">
        <v>80</v>
      </c>
      <c r="W1254" t="s">
        <v>218</v>
      </c>
    </row>
    <row r="1255" spans="1:23" hidden="1" x14ac:dyDescent="0.25">
      <c r="A1255" t="s">
        <v>21</v>
      </c>
      <c r="B1255" t="s">
        <v>845</v>
      </c>
      <c r="C1255" t="s">
        <v>846</v>
      </c>
      <c r="D1255" t="str">
        <f t="shared" si="38"/>
        <v>Service/Maintenance</v>
      </c>
      <c r="E1255" t="str">
        <f t="shared" si="39"/>
        <v>Female</v>
      </c>
      <c r="F1255">
        <v>48</v>
      </c>
      <c r="G1255" t="s">
        <v>45</v>
      </c>
      <c r="H1255">
        <v>45.2</v>
      </c>
      <c r="I1255" t="s">
        <v>141</v>
      </c>
      <c r="J1255">
        <v>2.6</v>
      </c>
      <c r="K1255" t="s">
        <v>51</v>
      </c>
      <c r="L1255">
        <v>35.799999999999997</v>
      </c>
      <c r="M1255" t="s">
        <v>238</v>
      </c>
      <c r="N1255">
        <v>2.1</v>
      </c>
      <c r="O1255" t="s">
        <v>81</v>
      </c>
      <c r="P1255">
        <v>0.2</v>
      </c>
      <c r="Q1255" t="s">
        <v>46</v>
      </c>
      <c r="R1255">
        <v>4</v>
      </c>
      <c r="S1255" t="s">
        <v>149</v>
      </c>
      <c r="T1255">
        <v>0</v>
      </c>
      <c r="U1255" t="s">
        <v>46</v>
      </c>
      <c r="V1255">
        <v>0.5</v>
      </c>
      <c r="W1255" t="s">
        <v>50</v>
      </c>
    </row>
    <row r="1256" spans="1:23" hidden="1" x14ac:dyDescent="0.25">
      <c r="A1256" t="s">
        <v>21</v>
      </c>
      <c r="B1256" t="s">
        <v>845</v>
      </c>
      <c r="C1256" t="s">
        <v>846</v>
      </c>
      <c r="D1256" t="str">
        <f t="shared" si="38"/>
        <v>Unemployed, no work experience in the last 5 years or most recent job was in a military-specific occupation</v>
      </c>
      <c r="E1256" t="str">
        <f t="shared" si="39"/>
        <v/>
      </c>
      <c r="F1256">
        <v>48.8</v>
      </c>
      <c r="G1256" t="s">
        <v>214</v>
      </c>
    </row>
    <row r="1257" spans="1:23" hidden="1" x14ac:dyDescent="0.25">
      <c r="A1257" t="s">
        <v>21</v>
      </c>
      <c r="B1257" t="s">
        <v>845</v>
      </c>
      <c r="C1257" t="s">
        <v>846</v>
      </c>
      <c r="D1257" t="str">
        <f t="shared" si="38"/>
        <v>Unemployed, no work experience in the last 5 years or most recent job was in a military-specific occupation</v>
      </c>
      <c r="E1257" t="str">
        <f t="shared" si="39"/>
        <v/>
      </c>
      <c r="F1257">
        <v>48.9</v>
      </c>
      <c r="G1257" t="s">
        <v>35</v>
      </c>
    </row>
    <row r="1258" spans="1:23" x14ac:dyDescent="0.25">
      <c r="A1258" t="s">
        <v>21</v>
      </c>
      <c r="B1258" t="s">
        <v>845</v>
      </c>
      <c r="C1258" t="s">
        <v>846</v>
      </c>
      <c r="D1258" t="str">
        <f t="shared" si="38"/>
        <v>Unemployed, no work experience in the last 5 years or most recent job was in a military-specific occupation</v>
      </c>
      <c r="E1258" t="str">
        <f t="shared" si="39"/>
        <v>Total, both sexes</v>
      </c>
      <c r="F1258">
        <v>49</v>
      </c>
      <c r="G1258" t="s">
        <v>36</v>
      </c>
      <c r="H1258">
        <v>230</v>
      </c>
      <c r="I1258" t="s">
        <v>59</v>
      </c>
      <c r="J1258">
        <v>15</v>
      </c>
      <c r="K1258" t="s">
        <v>317</v>
      </c>
      <c r="L1258">
        <v>110</v>
      </c>
      <c r="M1258" t="s">
        <v>378</v>
      </c>
      <c r="N1258">
        <v>35</v>
      </c>
      <c r="O1258" t="s">
        <v>303</v>
      </c>
      <c r="P1258">
        <v>0</v>
      </c>
      <c r="Q1258" t="s">
        <v>88</v>
      </c>
      <c r="R1258">
        <v>65</v>
      </c>
      <c r="S1258" t="s">
        <v>211</v>
      </c>
      <c r="T1258">
        <v>0</v>
      </c>
      <c r="U1258" t="s">
        <v>88</v>
      </c>
      <c r="V1258">
        <v>4</v>
      </c>
      <c r="W1258" t="s">
        <v>71</v>
      </c>
    </row>
    <row r="1259" spans="1:23" hidden="1" x14ac:dyDescent="0.25">
      <c r="A1259" t="s">
        <v>21</v>
      </c>
      <c r="B1259" t="s">
        <v>845</v>
      </c>
      <c r="C1259" t="s">
        <v>846</v>
      </c>
      <c r="D1259" t="str">
        <f t="shared" si="38"/>
        <v>Unemployed, no work experience in the last 5 years or most recent job was in a military-specific occupation</v>
      </c>
      <c r="E1259" t="str">
        <f t="shared" si="39"/>
        <v>Total, both sexes</v>
      </c>
      <c r="F1259">
        <v>50</v>
      </c>
      <c r="G1259" t="s">
        <v>45</v>
      </c>
      <c r="H1259">
        <v>100</v>
      </c>
      <c r="I1259" t="s">
        <v>152</v>
      </c>
      <c r="J1259">
        <v>6.5</v>
      </c>
      <c r="K1259" t="s">
        <v>229</v>
      </c>
      <c r="L1259">
        <v>47.8</v>
      </c>
      <c r="M1259" t="s">
        <v>861</v>
      </c>
      <c r="N1259">
        <v>15.2</v>
      </c>
      <c r="O1259" t="s">
        <v>491</v>
      </c>
      <c r="P1259">
        <v>0</v>
      </c>
      <c r="Q1259" t="s">
        <v>152</v>
      </c>
      <c r="R1259">
        <v>28.3</v>
      </c>
      <c r="S1259" t="s">
        <v>872</v>
      </c>
      <c r="T1259">
        <v>0</v>
      </c>
      <c r="U1259" t="s">
        <v>152</v>
      </c>
      <c r="V1259">
        <v>1.7</v>
      </c>
      <c r="W1259" t="s">
        <v>107</v>
      </c>
    </row>
    <row r="1260" spans="1:23" hidden="1" x14ac:dyDescent="0.25">
      <c r="A1260" t="s">
        <v>21</v>
      </c>
      <c r="B1260" t="s">
        <v>845</v>
      </c>
      <c r="C1260" t="s">
        <v>846</v>
      </c>
      <c r="D1260" t="str">
        <f t="shared" si="38"/>
        <v>Unemployed, no work experience in the last 5 years or most recent job was in a military-specific occupation</v>
      </c>
      <c r="E1260" t="str">
        <f t="shared" si="39"/>
        <v/>
      </c>
      <c r="F1260">
        <v>50.9</v>
      </c>
      <c r="G1260" t="s">
        <v>52</v>
      </c>
    </row>
    <row r="1261" spans="1:23" x14ac:dyDescent="0.25">
      <c r="A1261" t="s">
        <v>21</v>
      </c>
      <c r="B1261" t="s">
        <v>845</v>
      </c>
      <c r="C1261" t="s">
        <v>846</v>
      </c>
      <c r="D1261" t="str">
        <f t="shared" si="38"/>
        <v>Unemployed, no work experience in the last 5 years or most recent job was in a military-specific occupation</v>
      </c>
      <c r="E1261" t="str">
        <f t="shared" si="39"/>
        <v>Male</v>
      </c>
      <c r="F1261">
        <v>51</v>
      </c>
      <c r="G1261" t="s">
        <v>36</v>
      </c>
      <c r="H1261">
        <v>170</v>
      </c>
      <c r="I1261" t="s">
        <v>151</v>
      </c>
      <c r="J1261">
        <v>15</v>
      </c>
      <c r="K1261" t="s">
        <v>317</v>
      </c>
      <c r="L1261">
        <v>90</v>
      </c>
      <c r="M1261" t="s">
        <v>168</v>
      </c>
      <c r="N1261">
        <v>35</v>
      </c>
      <c r="O1261" t="s">
        <v>303</v>
      </c>
      <c r="P1261">
        <v>0</v>
      </c>
      <c r="Q1261" t="s">
        <v>88</v>
      </c>
      <c r="R1261">
        <v>25</v>
      </c>
      <c r="S1261" t="s">
        <v>270</v>
      </c>
      <c r="T1261">
        <v>0</v>
      </c>
      <c r="U1261" t="s">
        <v>88</v>
      </c>
      <c r="V1261">
        <v>4</v>
      </c>
      <c r="W1261" t="s">
        <v>71</v>
      </c>
    </row>
    <row r="1262" spans="1:23" hidden="1" x14ac:dyDescent="0.25">
      <c r="A1262" t="s">
        <v>21</v>
      </c>
      <c r="B1262" t="s">
        <v>845</v>
      </c>
      <c r="C1262" t="s">
        <v>846</v>
      </c>
      <c r="D1262" t="str">
        <f t="shared" si="38"/>
        <v>Unemployed, no work experience in the last 5 years or most recent job was in a military-specific occupation</v>
      </c>
      <c r="E1262" t="str">
        <f t="shared" si="39"/>
        <v>Male</v>
      </c>
      <c r="F1262">
        <v>52</v>
      </c>
      <c r="G1262" t="s">
        <v>45</v>
      </c>
      <c r="H1262">
        <v>73.900000000000006</v>
      </c>
      <c r="I1262" t="s">
        <v>323</v>
      </c>
      <c r="J1262">
        <v>6.5</v>
      </c>
      <c r="K1262" t="s">
        <v>229</v>
      </c>
      <c r="L1262">
        <v>39.1</v>
      </c>
      <c r="M1262" t="s">
        <v>321</v>
      </c>
      <c r="N1262">
        <v>15.2</v>
      </c>
      <c r="O1262" t="s">
        <v>491</v>
      </c>
      <c r="P1262">
        <v>0</v>
      </c>
      <c r="Q1262" t="s">
        <v>152</v>
      </c>
      <c r="R1262">
        <v>10.9</v>
      </c>
      <c r="S1262" t="s">
        <v>873</v>
      </c>
      <c r="T1262">
        <v>0</v>
      </c>
      <c r="U1262" t="s">
        <v>152</v>
      </c>
      <c r="V1262">
        <v>1.7</v>
      </c>
      <c r="W1262" t="s">
        <v>107</v>
      </c>
    </row>
    <row r="1263" spans="1:23" hidden="1" x14ac:dyDescent="0.25">
      <c r="A1263" t="s">
        <v>21</v>
      </c>
      <c r="B1263" t="s">
        <v>845</v>
      </c>
      <c r="C1263" t="s">
        <v>846</v>
      </c>
      <c r="D1263" t="str">
        <f t="shared" si="38"/>
        <v>Unemployed, no work experience in the last 5 years or most recent job was in a military-specific occupation</v>
      </c>
      <c r="E1263" t="str">
        <f t="shared" si="39"/>
        <v/>
      </c>
      <c r="F1263">
        <v>52.9</v>
      </c>
      <c r="G1263" t="s">
        <v>64</v>
      </c>
    </row>
    <row r="1264" spans="1:23" x14ac:dyDescent="0.25">
      <c r="A1264" t="s">
        <v>21</v>
      </c>
      <c r="B1264" t="s">
        <v>845</v>
      </c>
      <c r="C1264" t="s">
        <v>846</v>
      </c>
      <c r="D1264" t="str">
        <f t="shared" si="38"/>
        <v>Unemployed, no work experience in the last 5 years or most recent job was in a military-specific occupation</v>
      </c>
      <c r="E1264" t="str">
        <f t="shared" si="39"/>
        <v>Female</v>
      </c>
      <c r="F1264">
        <v>53</v>
      </c>
      <c r="G1264" t="s">
        <v>36</v>
      </c>
      <c r="H1264">
        <v>60</v>
      </c>
      <c r="I1264" t="s">
        <v>194</v>
      </c>
      <c r="J1264">
        <v>0</v>
      </c>
      <c r="K1264" t="s">
        <v>88</v>
      </c>
      <c r="L1264">
        <v>20</v>
      </c>
      <c r="M1264" t="s">
        <v>245</v>
      </c>
      <c r="N1264">
        <v>0</v>
      </c>
      <c r="O1264" t="s">
        <v>88</v>
      </c>
      <c r="P1264">
        <v>0</v>
      </c>
      <c r="Q1264" t="s">
        <v>88</v>
      </c>
      <c r="R1264">
        <v>40</v>
      </c>
      <c r="S1264" t="s">
        <v>146</v>
      </c>
      <c r="T1264">
        <v>0</v>
      </c>
      <c r="U1264" t="s">
        <v>88</v>
      </c>
      <c r="V1264">
        <v>0</v>
      </c>
      <c r="W1264" t="s">
        <v>88</v>
      </c>
    </row>
    <row r="1265" spans="1:23" hidden="1" x14ac:dyDescent="0.25">
      <c r="A1265" t="s">
        <v>21</v>
      </c>
      <c r="B1265" t="s">
        <v>845</v>
      </c>
      <c r="C1265" t="s">
        <v>846</v>
      </c>
      <c r="D1265" t="str">
        <f t="shared" si="38"/>
        <v>Unemployed, no work experience in the last 5 years or most recent job was in a military-specific occupation</v>
      </c>
      <c r="E1265" t="str">
        <f t="shared" si="39"/>
        <v>Female</v>
      </c>
      <c r="F1265">
        <v>54</v>
      </c>
      <c r="G1265" t="s">
        <v>45</v>
      </c>
      <c r="H1265">
        <v>26.1</v>
      </c>
      <c r="I1265" t="s">
        <v>874</v>
      </c>
      <c r="J1265">
        <v>0</v>
      </c>
      <c r="K1265" t="s">
        <v>152</v>
      </c>
      <c r="L1265">
        <v>8.6999999999999993</v>
      </c>
      <c r="M1265" t="s">
        <v>593</v>
      </c>
      <c r="N1265">
        <v>0</v>
      </c>
      <c r="O1265" t="s">
        <v>152</v>
      </c>
      <c r="P1265">
        <v>0</v>
      </c>
      <c r="Q1265" t="s">
        <v>152</v>
      </c>
      <c r="R1265">
        <v>17.399999999999999</v>
      </c>
      <c r="S1265" t="s">
        <v>750</v>
      </c>
      <c r="T1265">
        <v>0</v>
      </c>
      <c r="U1265" t="s">
        <v>152</v>
      </c>
      <c r="V1265">
        <v>0</v>
      </c>
      <c r="W1265" t="s">
        <v>152</v>
      </c>
    </row>
    <row r="1266" spans="1:23" hidden="1" x14ac:dyDescent="0.25">
      <c r="A1266" t="s">
        <v>21</v>
      </c>
      <c r="B1266" t="s">
        <v>875</v>
      </c>
      <c r="C1266" t="s">
        <v>876</v>
      </c>
      <c r="D1266" t="str">
        <f t="shared" si="38"/>
        <v>Officials/Administrators</v>
      </c>
      <c r="E1266" t="str">
        <f t="shared" si="39"/>
        <v/>
      </c>
      <c r="F1266">
        <v>0.8</v>
      </c>
      <c r="G1266" t="s">
        <v>34</v>
      </c>
    </row>
    <row r="1267" spans="1:23" hidden="1" x14ac:dyDescent="0.25">
      <c r="A1267" t="s">
        <v>21</v>
      </c>
      <c r="B1267" t="s">
        <v>875</v>
      </c>
      <c r="C1267" t="s">
        <v>876</v>
      </c>
      <c r="D1267" t="str">
        <f t="shared" si="38"/>
        <v>Officials/Administrators</v>
      </c>
      <c r="E1267" t="str">
        <f t="shared" si="39"/>
        <v/>
      </c>
      <c r="F1267">
        <v>0.9</v>
      </c>
      <c r="G1267" t="s">
        <v>35</v>
      </c>
    </row>
    <row r="1268" spans="1:23" x14ac:dyDescent="0.25">
      <c r="A1268" t="s">
        <v>21</v>
      </c>
      <c r="B1268" t="s">
        <v>875</v>
      </c>
      <c r="C1268" t="s">
        <v>876</v>
      </c>
      <c r="D1268" t="str">
        <f t="shared" si="38"/>
        <v>Officials/Administrators</v>
      </c>
      <c r="E1268" t="str">
        <f t="shared" si="39"/>
        <v>Total, both sexes</v>
      </c>
      <c r="F1268">
        <v>1</v>
      </c>
      <c r="G1268" t="s">
        <v>36</v>
      </c>
      <c r="H1268" s="1">
        <v>6855</v>
      </c>
      <c r="I1268" t="s">
        <v>877</v>
      </c>
      <c r="J1268">
        <v>100</v>
      </c>
      <c r="K1268" t="s">
        <v>254</v>
      </c>
      <c r="L1268" s="1">
        <v>6560</v>
      </c>
      <c r="M1268" t="s">
        <v>878</v>
      </c>
      <c r="N1268">
        <v>50</v>
      </c>
      <c r="O1268" t="s">
        <v>122</v>
      </c>
      <c r="P1268">
        <v>4</v>
      </c>
      <c r="Q1268" t="s">
        <v>457</v>
      </c>
      <c r="R1268">
        <v>100</v>
      </c>
      <c r="S1268" t="s">
        <v>129</v>
      </c>
      <c r="T1268">
        <v>0</v>
      </c>
      <c r="U1268" t="s">
        <v>88</v>
      </c>
      <c r="V1268">
        <v>45</v>
      </c>
      <c r="W1268" t="s">
        <v>378</v>
      </c>
    </row>
    <row r="1269" spans="1:23" hidden="1" x14ac:dyDescent="0.25">
      <c r="A1269" t="s">
        <v>21</v>
      </c>
      <c r="B1269" t="s">
        <v>875</v>
      </c>
      <c r="C1269" t="s">
        <v>876</v>
      </c>
      <c r="D1269" t="str">
        <f t="shared" si="38"/>
        <v>Officials/Administrators</v>
      </c>
      <c r="E1269" t="str">
        <f t="shared" si="39"/>
        <v>Total, both sexes</v>
      </c>
      <c r="F1269">
        <v>2</v>
      </c>
      <c r="G1269" t="s">
        <v>45</v>
      </c>
      <c r="H1269">
        <v>100</v>
      </c>
      <c r="I1269" t="s">
        <v>63</v>
      </c>
      <c r="J1269">
        <v>1.5</v>
      </c>
      <c r="K1269" t="s">
        <v>48</v>
      </c>
      <c r="L1269">
        <v>95.7</v>
      </c>
      <c r="M1269" t="s">
        <v>60</v>
      </c>
      <c r="N1269">
        <v>0.7</v>
      </c>
      <c r="O1269" t="s">
        <v>149</v>
      </c>
      <c r="P1269">
        <v>0.1</v>
      </c>
      <c r="Q1269" t="s">
        <v>46</v>
      </c>
      <c r="R1269">
        <v>1.5</v>
      </c>
      <c r="S1269" t="s">
        <v>149</v>
      </c>
      <c r="T1269">
        <v>0</v>
      </c>
      <c r="U1269" t="s">
        <v>63</v>
      </c>
      <c r="V1269">
        <v>0.7</v>
      </c>
      <c r="W1269" t="s">
        <v>123</v>
      </c>
    </row>
    <row r="1270" spans="1:23" hidden="1" x14ac:dyDescent="0.25">
      <c r="A1270" t="s">
        <v>21</v>
      </c>
      <c r="B1270" t="s">
        <v>875</v>
      </c>
      <c r="C1270" t="s">
        <v>876</v>
      </c>
      <c r="D1270" t="str">
        <f t="shared" si="38"/>
        <v>Officials/Administrators</v>
      </c>
      <c r="E1270" t="str">
        <f t="shared" si="39"/>
        <v/>
      </c>
      <c r="F1270">
        <v>2.9</v>
      </c>
      <c r="G1270" t="s">
        <v>52</v>
      </c>
    </row>
    <row r="1271" spans="1:23" x14ac:dyDescent="0.25">
      <c r="A1271" t="s">
        <v>21</v>
      </c>
      <c r="B1271" t="s">
        <v>875</v>
      </c>
      <c r="C1271" t="s">
        <v>876</v>
      </c>
      <c r="D1271" t="str">
        <f t="shared" si="38"/>
        <v>Officials/Administrators</v>
      </c>
      <c r="E1271" t="str">
        <f t="shared" si="39"/>
        <v>Male</v>
      </c>
      <c r="F1271">
        <v>3</v>
      </c>
      <c r="G1271" t="s">
        <v>36</v>
      </c>
      <c r="H1271" s="1">
        <v>3485</v>
      </c>
      <c r="I1271" t="s">
        <v>879</v>
      </c>
      <c r="J1271">
        <v>40</v>
      </c>
      <c r="K1271" t="s">
        <v>378</v>
      </c>
      <c r="L1271" s="1">
        <v>3340</v>
      </c>
      <c r="M1271" t="s">
        <v>824</v>
      </c>
      <c r="N1271">
        <v>25</v>
      </c>
      <c r="O1271" t="s">
        <v>216</v>
      </c>
      <c r="P1271">
        <v>4</v>
      </c>
      <c r="Q1271" t="s">
        <v>457</v>
      </c>
      <c r="R1271">
        <v>35</v>
      </c>
      <c r="S1271" t="s">
        <v>303</v>
      </c>
      <c r="T1271">
        <v>0</v>
      </c>
      <c r="U1271" t="s">
        <v>88</v>
      </c>
      <c r="V1271">
        <v>40</v>
      </c>
      <c r="W1271" t="s">
        <v>94</v>
      </c>
    </row>
    <row r="1272" spans="1:23" hidden="1" x14ac:dyDescent="0.25">
      <c r="A1272" t="s">
        <v>21</v>
      </c>
      <c r="B1272" t="s">
        <v>875</v>
      </c>
      <c r="C1272" t="s">
        <v>876</v>
      </c>
      <c r="D1272" t="str">
        <f t="shared" si="38"/>
        <v>Officials/Administrators</v>
      </c>
      <c r="E1272" t="str">
        <f t="shared" si="39"/>
        <v>Male</v>
      </c>
      <c r="F1272">
        <v>4</v>
      </c>
      <c r="G1272" t="s">
        <v>45</v>
      </c>
      <c r="H1272">
        <v>50.8</v>
      </c>
      <c r="I1272" t="s">
        <v>455</v>
      </c>
      <c r="J1272">
        <v>0.6</v>
      </c>
      <c r="K1272" t="s">
        <v>123</v>
      </c>
      <c r="L1272">
        <v>48.7</v>
      </c>
      <c r="M1272" t="s">
        <v>415</v>
      </c>
      <c r="N1272">
        <v>0.4</v>
      </c>
      <c r="O1272" t="s">
        <v>47</v>
      </c>
      <c r="P1272">
        <v>0.1</v>
      </c>
      <c r="Q1272" t="s">
        <v>46</v>
      </c>
      <c r="R1272">
        <v>0.5</v>
      </c>
      <c r="S1272" t="s">
        <v>123</v>
      </c>
      <c r="T1272">
        <v>0</v>
      </c>
      <c r="U1272" t="s">
        <v>63</v>
      </c>
      <c r="V1272">
        <v>0.6</v>
      </c>
      <c r="W1272" t="s">
        <v>123</v>
      </c>
    </row>
    <row r="1273" spans="1:23" hidden="1" x14ac:dyDescent="0.25">
      <c r="A1273" t="s">
        <v>21</v>
      </c>
      <c r="B1273" t="s">
        <v>875</v>
      </c>
      <c r="C1273" t="s">
        <v>876</v>
      </c>
      <c r="D1273" t="str">
        <f t="shared" si="38"/>
        <v>Officials/Administrators</v>
      </c>
      <c r="E1273" t="str">
        <f t="shared" si="39"/>
        <v/>
      </c>
      <c r="F1273">
        <v>4.9000000000000004</v>
      </c>
      <c r="G1273" t="s">
        <v>64</v>
      </c>
    </row>
    <row r="1274" spans="1:23" x14ac:dyDescent="0.25">
      <c r="A1274" t="s">
        <v>21</v>
      </c>
      <c r="B1274" t="s">
        <v>875</v>
      </c>
      <c r="C1274" t="s">
        <v>876</v>
      </c>
      <c r="D1274" t="str">
        <f t="shared" si="38"/>
        <v>Officials/Administrators</v>
      </c>
      <c r="E1274" t="str">
        <f t="shared" si="39"/>
        <v>Female</v>
      </c>
      <c r="F1274">
        <v>5</v>
      </c>
      <c r="G1274" t="s">
        <v>36</v>
      </c>
      <c r="H1274" s="1">
        <v>3370</v>
      </c>
      <c r="I1274" t="s">
        <v>880</v>
      </c>
      <c r="J1274">
        <v>60</v>
      </c>
      <c r="K1274" t="s">
        <v>68</v>
      </c>
      <c r="L1274" s="1">
        <v>3215</v>
      </c>
      <c r="M1274" t="s">
        <v>777</v>
      </c>
      <c r="N1274">
        <v>25</v>
      </c>
      <c r="O1274" t="s">
        <v>216</v>
      </c>
      <c r="P1274">
        <v>0</v>
      </c>
      <c r="Q1274" t="s">
        <v>88</v>
      </c>
      <c r="R1274">
        <v>65</v>
      </c>
      <c r="S1274" t="s">
        <v>183</v>
      </c>
      <c r="T1274">
        <v>0</v>
      </c>
      <c r="U1274" t="s">
        <v>88</v>
      </c>
      <c r="V1274">
        <v>4</v>
      </c>
      <c r="W1274" t="s">
        <v>88</v>
      </c>
    </row>
    <row r="1275" spans="1:23" hidden="1" x14ac:dyDescent="0.25">
      <c r="A1275" t="s">
        <v>21</v>
      </c>
      <c r="B1275" t="s">
        <v>875</v>
      </c>
      <c r="C1275" t="s">
        <v>876</v>
      </c>
      <c r="D1275" t="str">
        <f t="shared" si="38"/>
        <v>Officials/Administrators</v>
      </c>
      <c r="E1275" t="str">
        <f t="shared" si="39"/>
        <v>Female</v>
      </c>
      <c r="F1275">
        <v>6</v>
      </c>
      <c r="G1275" t="s">
        <v>45</v>
      </c>
      <c r="H1275">
        <v>49.2</v>
      </c>
      <c r="I1275" t="s">
        <v>455</v>
      </c>
      <c r="J1275">
        <v>0.9</v>
      </c>
      <c r="K1275" t="s">
        <v>106</v>
      </c>
      <c r="L1275">
        <v>46.9</v>
      </c>
      <c r="M1275" t="s">
        <v>455</v>
      </c>
      <c r="N1275">
        <v>0.4</v>
      </c>
      <c r="O1275" t="s">
        <v>47</v>
      </c>
      <c r="P1275">
        <v>0</v>
      </c>
      <c r="Q1275" t="s">
        <v>63</v>
      </c>
      <c r="R1275">
        <v>0.9</v>
      </c>
      <c r="S1275" t="s">
        <v>51</v>
      </c>
      <c r="T1275">
        <v>0</v>
      </c>
      <c r="U1275" t="s">
        <v>63</v>
      </c>
      <c r="V1275">
        <v>0.1</v>
      </c>
      <c r="W1275" t="s">
        <v>46</v>
      </c>
    </row>
    <row r="1276" spans="1:23" hidden="1" x14ac:dyDescent="0.25">
      <c r="A1276" t="s">
        <v>21</v>
      </c>
      <c r="B1276" t="s">
        <v>875</v>
      </c>
      <c r="C1276" t="s">
        <v>876</v>
      </c>
      <c r="D1276" t="str">
        <f t="shared" si="38"/>
        <v>Professionals</v>
      </c>
      <c r="E1276" t="str">
        <f t="shared" si="39"/>
        <v/>
      </c>
      <c r="F1276">
        <v>6.8</v>
      </c>
      <c r="G1276" t="s">
        <v>72</v>
      </c>
    </row>
    <row r="1277" spans="1:23" hidden="1" x14ac:dyDescent="0.25">
      <c r="A1277" t="s">
        <v>21</v>
      </c>
      <c r="B1277" t="s">
        <v>875</v>
      </c>
      <c r="C1277" t="s">
        <v>876</v>
      </c>
      <c r="D1277" t="str">
        <f t="shared" si="38"/>
        <v>Professionals</v>
      </c>
      <c r="E1277" t="str">
        <f t="shared" si="39"/>
        <v/>
      </c>
      <c r="F1277">
        <v>6.9</v>
      </c>
      <c r="G1277" t="s">
        <v>35</v>
      </c>
    </row>
    <row r="1278" spans="1:23" x14ac:dyDescent="0.25">
      <c r="A1278" t="s">
        <v>21</v>
      </c>
      <c r="B1278" t="s">
        <v>875</v>
      </c>
      <c r="C1278" t="s">
        <v>876</v>
      </c>
      <c r="D1278" t="str">
        <f t="shared" si="38"/>
        <v>Professionals</v>
      </c>
      <c r="E1278" t="str">
        <f t="shared" si="39"/>
        <v>Total, both sexes</v>
      </c>
      <c r="F1278">
        <v>7</v>
      </c>
      <c r="G1278" t="s">
        <v>36</v>
      </c>
      <c r="H1278" s="1">
        <v>8445</v>
      </c>
      <c r="I1278" t="s">
        <v>881</v>
      </c>
      <c r="J1278">
        <v>90</v>
      </c>
      <c r="K1278" t="s">
        <v>312</v>
      </c>
      <c r="L1278" s="1">
        <v>8035</v>
      </c>
      <c r="M1278" t="s">
        <v>882</v>
      </c>
      <c r="N1278">
        <v>70</v>
      </c>
      <c r="O1278" t="s">
        <v>291</v>
      </c>
      <c r="P1278">
        <v>30</v>
      </c>
      <c r="Q1278" t="s">
        <v>168</v>
      </c>
      <c r="R1278">
        <v>120</v>
      </c>
      <c r="S1278" t="s">
        <v>218</v>
      </c>
      <c r="T1278">
        <v>0</v>
      </c>
      <c r="U1278" t="s">
        <v>88</v>
      </c>
      <c r="V1278">
        <v>100</v>
      </c>
      <c r="W1278" t="s">
        <v>247</v>
      </c>
    </row>
    <row r="1279" spans="1:23" hidden="1" x14ac:dyDescent="0.25">
      <c r="A1279" t="s">
        <v>21</v>
      </c>
      <c r="B1279" t="s">
        <v>875</v>
      </c>
      <c r="C1279" t="s">
        <v>876</v>
      </c>
      <c r="D1279" t="str">
        <f t="shared" si="38"/>
        <v>Professionals</v>
      </c>
      <c r="E1279" t="str">
        <f t="shared" si="39"/>
        <v>Total, both sexes</v>
      </c>
      <c r="F1279">
        <v>8</v>
      </c>
      <c r="G1279" t="s">
        <v>45</v>
      </c>
      <c r="H1279">
        <v>100</v>
      </c>
      <c r="I1279" t="s">
        <v>62</v>
      </c>
      <c r="J1279">
        <v>1.1000000000000001</v>
      </c>
      <c r="K1279" t="s">
        <v>51</v>
      </c>
      <c r="L1279">
        <v>95.1</v>
      </c>
      <c r="M1279" t="s">
        <v>261</v>
      </c>
      <c r="N1279">
        <v>0.8</v>
      </c>
      <c r="O1279" t="s">
        <v>123</v>
      </c>
      <c r="P1279">
        <v>0.4</v>
      </c>
      <c r="Q1279" t="s">
        <v>47</v>
      </c>
      <c r="R1279">
        <v>1.4</v>
      </c>
      <c r="S1279" t="s">
        <v>115</v>
      </c>
      <c r="T1279">
        <v>0</v>
      </c>
      <c r="U1279" t="s">
        <v>62</v>
      </c>
      <c r="V1279">
        <v>1.2</v>
      </c>
      <c r="W1279" t="s">
        <v>123</v>
      </c>
    </row>
    <row r="1280" spans="1:23" hidden="1" x14ac:dyDescent="0.25">
      <c r="A1280" t="s">
        <v>21</v>
      </c>
      <c r="B1280" t="s">
        <v>875</v>
      </c>
      <c r="C1280" t="s">
        <v>876</v>
      </c>
      <c r="D1280" t="str">
        <f t="shared" si="38"/>
        <v>Professionals</v>
      </c>
      <c r="E1280" t="str">
        <f t="shared" si="39"/>
        <v/>
      </c>
      <c r="F1280">
        <v>8.9</v>
      </c>
      <c r="G1280" t="s">
        <v>52</v>
      </c>
    </row>
    <row r="1281" spans="1:23" x14ac:dyDescent="0.25">
      <c r="A1281" t="s">
        <v>21</v>
      </c>
      <c r="B1281" t="s">
        <v>875</v>
      </c>
      <c r="C1281" t="s">
        <v>876</v>
      </c>
      <c r="D1281" t="str">
        <f t="shared" si="38"/>
        <v>Professionals</v>
      </c>
      <c r="E1281" t="str">
        <f t="shared" si="39"/>
        <v>Male</v>
      </c>
      <c r="F1281">
        <v>9</v>
      </c>
      <c r="G1281" t="s">
        <v>36</v>
      </c>
      <c r="H1281" s="1">
        <v>2995</v>
      </c>
      <c r="I1281" t="s">
        <v>431</v>
      </c>
      <c r="J1281">
        <v>45</v>
      </c>
      <c r="K1281" t="s">
        <v>155</v>
      </c>
      <c r="L1281" s="1">
        <v>2775</v>
      </c>
      <c r="M1281" t="s">
        <v>252</v>
      </c>
      <c r="N1281">
        <v>4</v>
      </c>
      <c r="O1281" t="s">
        <v>170</v>
      </c>
      <c r="P1281">
        <v>4</v>
      </c>
      <c r="Q1281" t="s">
        <v>88</v>
      </c>
      <c r="R1281">
        <v>80</v>
      </c>
      <c r="S1281" t="s">
        <v>168</v>
      </c>
      <c r="T1281">
        <v>0</v>
      </c>
      <c r="U1281" t="s">
        <v>88</v>
      </c>
      <c r="V1281">
        <v>85</v>
      </c>
      <c r="W1281" t="s">
        <v>249</v>
      </c>
    </row>
    <row r="1282" spans="1:23" hidden="1" x14ac:dyDescent="0.25">
      <c r="A1282" t="s">
        <v>21</v>
      </c>
      <c r="B1282" t="s">
        <v>875</v>
      </c>
      <c r="C1282" t="s">
        <v>876</v>
      </c>
      <c r="D1282" t="str">
        <f t="shared" si="38"/>
        <v>Professionals</v>
      </c>
      <c r="E1282" t="str">
        <f t="shared" si="39"/>
        <v>Male</v>
      </c>
      <c r="F1282">
        <v>10</v>
      </c>
      <c r="G1282" t="s">
        <v>45</v>
      </c>
      <c r="H1282">
        <v>35.5</v>
      </c>
      <c r="I1282" t="s">
        <v>272</v>
      </c>
      <c r="J1282">
        <v>0.5</v>
      </c>
      <c r="K1282" t="s">
        <v>49</v>
      </c>
      <c r="L1282">
        <v>32.9</v>
      </c>
      <c r="M1282" t="s">
        <v>411</v>
      </c>
      <c r="N1282">
        <v>0</v>
      </c>
      <c r="O1282" t="s">
        <v>62</v>
      </c>
      <c r="P1282">
        <v>0</v>
      </c>
      <c r="Q1282" t="s">
        <v>46</v>
      </c>
      <c r="R1282">
        <v>0.9</v>
      </c>
      <c r="S1282" t="s">
        <v>47</v>
      </c>
      <c r="T1282">
        <v>0</v>
      </c>
      <c r="U1282" t="s">
        <v>62</v>
      </c>
      <c r="V1282">
        <v>1</v>
      </c>
      <c r="W1282" t="s">
        <v>123</v>
      </c>
    </row>
    <row r="1283" spans="1:23" hidden="1" x14ac:dyDescent="0.25">
      <c r="A1283" t="s">
        <v>21</v>
      </c>
      <c r="B1283" t="s">
        <v>875</v>
      </c>
      <c r="C1283" t="s">
        <v>876</v>
      </c>
      <c r="D1283" t="str">
        <f t="shared" si="38"/>
        <v>Professionals</v>
      </c>
      <c r="E1283" t="str">
        <f t="shared" si="39"/>
        <v/>
      </c>
      <c r="F1283">
        <v>10.9</v>
      </c>
      <c r="G1283" t="s">
        <v>64</v>
      </c>
    </row>
    <row r="1284" spans="1:23" x14ac:dyDescent="0.25">
      <c r="A1284" t="s">
        <v>21</v>
      </c>
      <c r="B1284" t="s">
        <v>875</v>
      </c>
      <c r="C1284" t="s">
        <v>876</v>
      </c>
      <c r="D1284" t="str">
        <f t="shared" si="38"/>
        <v>Professionals</v>
      </c>
      <c r="E1284" t="str">
        <f t="shared" si="39"/>
        <v>Female</v>
      </c>
      <c r="F1284">
        <v>11</v>
      </c>
      <c r="G1284" t="s">
        <v>36</v>
      </c>
      <c r="H1284" s="1">
        <v>5450</v>
      </c>
      <c r="I1284" t="s">
        <v>435</v>
      </c>
      <c r="J1284">
        <v>45</v>
      </c>
      <c r="K1284" t="s">
        <v>94</v>
      </c>
      <c r="L1284" s="1">
        <v>5260</v>
      </c>
      <c r="M1284" t="s">
        <v>682</v>
      </c>
      <c r="N1284">
        <v>65</v>
      </c>
      <c r="O1284" t="s">
        <v>291</v>
      </c>
      <c r="P1284">
        <v>25</v>
      </c>
      <c r="Q1284" t="s">
        <v>279</v>
      </c>
      <c r="R1284">
        <v>40</v>
      </c>
      <c r="S1284" t="s">
        <v>120</v>
      </c>
      <c r="T1284">
        <v>0</v>
      </c>
      <c r="U1284" t="s">
        <v>88</v>
      </c>
      <c r="V1284">
        <v>15</v>
      </c>
      <c r="W1284" t="s">
        <v>263</v>
      </c>
    </row>
    <row r="1285" spans="1:23" hidden="1" x14ac:dyDescent="0.25">
      <c r="A1285" t="s">
        <v>21</v>
      </c>
      <c r="B1285" t="s">
        <v>875</v>
      </c>
      <c r="C1285" t="s">
        <v>876</v>
      </c>
      <c r="D1285" t="str">
        <f t="shared" si="38"/>
        <v>Professionals</v>
      </c>
      <c r="E1285" t="str">
        <f t="shared" si="39"/>
        <v>Female</v>
      </c>
      <c r="F1285">
        <v>12</v>
      </c>
      <c r="G1285" t="s">
        <v>45</v>
      </c>
      <c r="H1285">
        <v>64.5</v>
      </c>
      <c r="I1285" t="s">
        <v>272</v>
      </c>
      <c r="J1285">
        <v>0.5</v>
      </c>
      <c r="K1285" t="s">
        <v>47</v>
      </c>
      <c r="L1285">
        <v>62.3</v>
      </c>
      <c r="M1285" t="s">
        <v>260</v>
      </c>
      <c r="N1285">
        <v>0.8</v>
      </c>
      <c r="O1285" t="s">
        <v>123</v>
      </c>
      <c r="P1285">
        <v>0.3</v>
      </c>
      <c r="Q1285" t="s">
        <v>47</v>
      </c>
      <c r="R1285">
        <v>0.5</v>
      </c>
      <c r="S1285" t="s">
        <v>47</v>
      </c>
      <c r="T1285">
        <v>0</v>
      </c>
      <c r="U1285" t="s">
        <v>62</v>
      </c>
      <c r="V1285">
        <v>0.2</v>
      </c>
      <c r="W1285" t="s">
        <v>63</v>
      </c>
    </row>
    <row r="1286" spans="1:23" hidden="1" x14ac:dyDescent="0.25">
      <c r="A1286" t="s">
        <v>21</v>
      </c>
      <c r="B1286" t="s">
        <v>875</v>
      </c>
      <c r="C1286" t="s">
        <v>876</v>
      </c>
      <c r="D1286" t="str">
        <f t="shared" ref="D1286:D1349" si="40">IF(G1287="Total, both sexes",G1286,D1285)</f>
        <v>Technicians</v>
      </c>
      <c r="E1286" t="str">
        <f t="shared" ref="E1286:E1349" si="41">IF(G1286="Number",G1285,IF(G1286="Percent",G1284,""))</f>
        <v/>
      </c>
      <c r="F1286">
        <v>12.8</v>
      </c>
      <c r="G1286" t="s">
        <v>97</v>
      </c>
    </row>
    <row r="1287" spans="1:23" hidden="1" x14ac:dyDescent="0.25">
      <c r="A1287" t="s">
        <v>21</v>
      </c>
      <c r="B1287" t="s">
        <v>875</v>
      </c>
      <c r="C1287" t="s">
        <v>876</v>
      </c>
      <c r="D1287" t="str">
        <f t="shared" si="40"/>
        <v>Technicians</v>
      </c>
      <c r="E1287" t="str">
        <f t="shared" si="41"/>
        <v/>
      </c>
      <c r="F1287">
        <v>12.9</v>
      </c>
      <c r="G1287" t="s">
        <v>35</v>
      </c>
    </row>
    <row r="1288" spans="1:23" x14ac:dyDescent="0.25">
      <c r="A1288" t="s">
        <v>21</v>
      </c>
      <c r="B1288" t="s">
        <v>875</v>
      </c>
      <c r="C1288" t="s">
        <v>876</v>
      </c>
      <c r="D1288" t="str">
        <f t="shared" si="40"/>
        <v>Technicians</v>
      </c>
      <c r="E1288" t="str">
        <f t="shared" si="41"/>
        <v>Total, both sexes</v>
      </c>
      <c r="F1288">
        <v>13</v>
      </c>
      <c r="G1288" t="s">
        <v>36</v>
      </c>
      <c r="H1288" s="1">
        <v>6075</v>
      </c>
      <c r="I1288" t="s">
        <v>823</v>
      </c>
      <c r="J1288">
        <v>120</v>
      </c>
      <c r="K1288" t="s">
        <v>129</v>
      </c>
      <c r="L1288" s="1">
        <v>5685</v>
      </c>
      <c r="M1288" t="s">
        <v>479</v>
      </c>
      <c r="N1288">
        <v>65</v>
      </c>
      <c r="O1288" t="s">
        <v>291</v>
      </c>
      <c r="P1288">
        <v>55</v>
      </c>
      <c r="Q1288" t="s">
        <v>146</v>
      </c>
      <c r="R1288">
        <v>55</v>
      </c>
      <c r="S1288" t="s">
        <v>57</v>
      </c>
      <c r="T1288">
        <v>0</v>
      </c>
      <c r="U1288" t="s">
        <v>88</v>
      </c>
      <c r="V1288">
        <v>95</v>
      </c>
      <c r="W1288" t="s">
        <v>735</v>
      </c>
    </row>
    <row r="1289" spans="1:23" hidden="1" x14ac:dyDescent="0.25">
      <c r="A1289" t="s">
        <v>21</v>
      </c>
      <c r="B1289" t="s">
        <v>875</v>
      </c>
      <c r="C1289" t="s">
        <v>876</v>
      </c>
      <c r="D1289" t="str">
        <f t="shared" si="40"/>
        <v>Technicians</v>
      </c>
      <c r="E1289" t="str">
        <f t="shared" si="41"/>
        <v>Total, both sexes</v>
      </c>
      <c r="F1289">
        <v>14</v>
      </c>
      <c r="G1289" t="s">
        <v>45</v>
      </c>
      <c r="H1289">
        <v>100</v>
      </c>
      <c r="I1289" t="s">
        <v>63</v>
      </c>
      <c r="J1289">
        <v>2</v>
      </c>
      <c r="K1289" t="s">
        <v>48</v>
      </c>
      <c r="L1289">
        <v>93.6</v>
      </c>
      <c r="M1289" t="s">
        <v>238</v>
      </c>
      <c r="N1289">
        <v>1.1000000000000001</v>
      </c>
      <c r="O1289" t="s">
        <v>149</v>
      </c>
      <c r="P1289">
        <v>0.9</v>
      </c>
      <c r="Q1289" t="s">
        <v>47</v>
      </c>
      <c r="R1289">
        <v>0.9</v>
      </c>
      <c r="S1289" t="s">
        <v>115</v>
      </c>
      <c r="T1289">
        <v>0</v>
      </c>
      <c r="U1289" t="s">
        <v>63</v>
      </c>
      <c r="V1289">
        <v>1.6</v>
      </c>
      <c r="W1289" t="s">
        <v>89</v>
      </c>
    </row>
    <row r="1290" spans="1:23" hidden="1" x14ac:dyDescent="0.25">
      <c r="A1290" t="s">
        <v>21</v>
      </c>
      <c r="B1290" t="s">
        <v>875</v>
      </c>
      <c r="C1290" t="s">
        <v>876</v>
      </c>
      <c r="D1290" t="str">
        <f t="shared" si="40"/>
        <v>Technicians</v>
      </c>
      <c r="E1290" t="str">
        <f t="shared" si="41"/>
        <v/>
      </c>
      <c r="F1290">
        <v>14.9</v>
      </c>
      <c r="G1290" t="s">
        <v>52</v>
      </c>
    </row>
    <row r="1291" spans="1:23" x14ac:dyDescent="0.25">
      <c r="A1291" t="s">
        <v>21</v>
      </c>
      <c r="B1291" t="s">
        <v>875</v>
      </c>
      <c r="C1291" t="s">
        <v>876</v>
      </c>
      <c r="D1291" t="str">
        <f t="shared" si="40"/>
        <v>Technicians</v>
      </c>
      <c r="E1291" t="str">
        <f t="shared" si="41"/>
        <v>Male</v>
      </c>
      <c r="F1291">
        <v>15</v>
      </c>
      <c r="G1291" t="s">
        <v>36</v>
      </c>
      <c r="H1291" s="1">
        <v>3925</v>
      </c>
      <c r="I1291" t="s">
        <v>615</v>
      </c>
      <c r="J1291">
        <v>20</v>
      </c>
      <c r="K1291" t="s">
        <v>110</v>
      </c>
      <c r="L1291" s="1">
        <v>3740</v>
      </c>
      <c r="M1291" t="s">
        <v>883</v>
      </c>
      <c r="N1291">
        <v>50</v>
      </c>
      <c r="O1291" t="s">
        <v>153</v>
      </c>
      <c r="P1291">
        <v>55</v>
      </c>
      <c r="Q1291" t="s">
        <v>146</v>
      </c>
      <c r="R1291">
        <v>4</v>
      </c>
      <c r="S1291" t="s">
        <v>317</v>
      </c>
      <c r="T1291">
        <v>0</v>
      </c>
      <c r="U1291" t="s">
        <v>88</v>
      </c>
      <c r="V1291">
        <v>50</v>
      </c>
      <c r="W1291" t="s">
        <v>281</v>
      </c>
    </row>
    <row r="1292" spans="1:23" hidden="1" x14ac:dyDescent="0.25">
      <c r="A1292" t="s">
        <v>21</v>
      </c>
      <c r="B1292" t="s">
        <v>875</v>
      </c>
      <c r="C1292" t="s">
        <v>876</v>
      </c>
      <c r="D1292" t="str">
        <f t="shared" si="40"/>
        <v>Technicians</v>
      </c>
      <c r="E1292" t="str">
        <f t="shared" si="41"/>
        <v>Male</v>
      </c>
      <c r="F1292">
        <v>16</v>
      </c>
      <c r="G1292" t="s">
        <v>45</v>
      </c>
      <c r="H1292">
        <v>64.599999999999994</v>
      </c>
      <c r="I1292" t="s">
        <v>148</v>
      </c>
      <c r="J1292">
        <v>0.3</v>
      </c>
      <c r="K1292" t="s">
        <v>50</v>
      </c>
      <c r="L1292">
        <v>61.6</v>
      </c>
      <c r="M1292" t="s">
        <v>356</v>
      </c>
      <c r="N1292">
        <v>0.8</v>
      </c>
      <c r="O1292" t="s">
        <v>115</v>
      </c>
      <c r="P1292">
        <v>0.9</v>
      </c>
      <c r="Q1292" t="s">
        <v>47</v>
      </c>
      <c r="R1292">
        <v>0.1</v>
      </c>
      <c r="S1292" t="s">
        <v>50</v>
      </c>
      <c r="T1292">
        <v>0</v>
      </c>
      <c r="U1292" t="s">
        <v>63</v>
      </c>
      <c r="V1292">
        <v>0.8</v>
      </c>
      <c r="W1292" t="s">
        <v>115</v>
      </c>
    </row>
    <row r="1293" spans="1:23" hidden="1" x14ac:dyDescent="0.25">
      <c r="A1293" t="s">
        <v>21</v>
      </c>
      <c r="B1293" t="s">
        <v>875</v>
      </c>
      <c r="C1293" t="s">
        <v>876</v>
      </c>
      <c r="D1293" t="str">
        <f t="shared" si="40"/>
        <v>Technicians</v>
      </c>
      <c r="E1293" t="str">
        <f t="shared" si="41"/>
        <v/>
      </c>
      <c r="F1293">
        <v>16.899999999999999</v>
      </c>
      <c r="G1293" t="s">
        <v>64</v>
      </c>
    </row>
    <row r="1294" spans="1:23" x14ac:dyDescent="0.25">
      <c r="A1294" t="s">
        <v>21</v>
      </c>
      <c r="B1294" t="s">
        <v>875</v>
      </c>
      <c r="C1294" t="s">
        <v>876</v>
      </c>
      <c r="D1294" t="str">
        <f t="shared" si="40"/>
        <v>Technicians</v>
      </c>
      <c r="E1294" t="str">
        <f t="shared" si="41"/>
        <v>Female</v>
      </c>
      <c r="F1294">
        <v>17</v>
      </c>
      <c r="G1294" t="s">
        <v>36</v>
      </c>
      <c r="H1294" s="1">
        <v>2150</v>
      </c>
      <c r="I1294" t="s">
        <v>777</v>
      </c>
      <c r="J1294">
        <v>100</v>
      </c>
      <c r="K1294" t="s">
        <v>312</v>
      </c>
      <c r="L1294" s="1">
        <v>1945</v>
      </c>
      <c r="M1294" t="s">
        <v>611</v>
      </c>
      <c r="N1294">
        <v>15</v>
      </c>
      <c r="O1294" t="s">
        <v>317</v>
      </c>
      <c r="P1294">
        <v>0</v>
      </c>
      <c r="Q1294" t="s">
        <v>88</v>
      </c>
      <c r="R1294">
        <v>45</v>
      </c>
      <c r="S1294" t="s">
        <v>430</v>
      </c>
      <c r="T1294">
        <v>0</v>
      </c>
      <c r="U1294" t="s">
        <v>88</v>
      </c>
      <c r="V1294">
        <v>45</v>
      </c>
      <c r="W1294" t="s">
        <v>258</v>
      </c>
    </row>
    <row r="1295" spans="1:23" hidden="1" x14ac:dyDescent="0.25">
      <c r="A1295" t="s">
        <v>21</v>
      </c>
      <c r="B1295" t="s">
        <v>875</v>
      </c>
      <c r="C1295" t="s">
        <v>876</v>
      </c>
      <c r="D1295" t="str">
        <f t="shared" si="40"/>
        <v>Technicians</v>
      </c>
      <c r="E1295" t="str">
        <f t="shared" si="41"/>
        <v>Female</v>
      </c>
      <c r="F1295">
        <v>18</v>
      </c>
      <c r="G1295" t="s">
        <v>45</v>
      </c>
      <c r="H1295">
        <v>35.4</v>
      </c>
      <c r="I1295" t="s">
        <v>148</v>
      </c>
      <c r="J1295">
        <v>1.6</v>
      </c>
      <c r="K1295" t="s">
        <v>48</v>
      </c>
      <c r="L1295">
        <v>32</v>
      </c>
      <c r="M1295" t="s">
        <v>297</v>
      </c>
      <c r="N1295">
        <v>0.2</v>
      </c>
      <c r="O1295" t="s">
        <v>50</v>
      </c>
      <c r="P1295">
        <v>0</v>
      </c>
      <c r="Q1295" t="s">
        <v>63</v>
      </c>
      <c r="R1295">
        <v>0.7</v>
      </c>
      <c r="S1295" t="s">
        <v>123</v>
      </c>
      <c r="T1295">
        <v>0</v>
      </c>
      <c r="U1295" t="s">
        <v>63</v>
      </c>
      <c r="V1295">
        <v>0.7</v>
      </c>
      <c r="W1295" t="s">
        <v>106</v>
      </c>
    </row>
    <row r="1296" spans="1:23" hidden="1" x14ac:dyDescent="0.25">
      <c r="A1296" t="s">
        <v>21</v>
      </c>
      <c r="B1296" t="s">
        <v>875</v>
      </c>
      <c r="C1296" t="s">
        <v>876</v>
      </c>
      <c r="D1296" t="str">
        <f t="shared" si="40"/>
        <v>Protective service: Sworn</v>
      </c>
      <c r="E1296" t="str">
        <f t="shared" si="41"/>
        <v/>
      </c>
      <c r="F1296">
        <v>18.8</v>
      </c>
      <c r="G1296" t="s">
        <v>124</v>
      </c>
    </row>
    <row r="1297" spans="1:23" hidden="1" x14ac:dyDescent="0.25">
      <c r="A1297" t="s">
        <v>21</v>
      </c>
      <c r="B1297" t="s">
        <v>875</v>
      </c>
      <c r="C1297" t="s">
        <v>876</v>
      </c>
      <c r="D1297" t="str">
        <f t="shared" si="40"/>
        <v>Protective service: Sworn</v>
      </c>
      <c r="E1297" t="str">
        <f t="shared" si="41"/>
        <v/>
      </c>
      <c r="F1297">
        <v>18.899999999999999</v>
      </c>
      <c r="G1297" t="s">
        <v>35</v>
      </c>
    </row>
    <row r="1298" spans="1:23" x14ac:dyDescent="0.25">
      <c r="A1298" t="s">
        <v>21</v>
      </c>
      <c r="B1298" t="s">
        <v>875</v>
      </c>
      <c r="C1298" t="s">
        <v>876</v>
      </c>
      <c r="D1298" t="str">
        <f t="shared" si="40"/>
        <v>Protective service: Sworn</v>
      </c>
      <c r="E1298" t="str">
        <f t="shared" si="41"/>
        <v>Total, both sexes</v>
      </c>
      <c r="F1298">
        <v>19</v>
      </c>
      <c r="G1298" t="s">
        <v>36</v>
      </c>
      <c r="H1298">
        <v>705</v>
      </c>
      <c r="I1298" t="s">
        <v>414</v>
      </c>
      <c r="J1298">
        <v>0</v>
      </c>
      <c r="K1298" t="s">
        <v>88</v>
      </c>
      <c r="L1298">
        <v>690</v>
      </c>
      <c r="M1298" t="s">
        <v>176</v>
      </c>
      <c r="N1298">
        <v>0</v>
      </c>
      <c r="O1298" t="s">
        <v>88</v>
      </c>
      <c r="P1298">
        <v>0</v>
      </c>
      <c r="Q1298" t="s">
        <v>88</v>
      </c>
      <c r="R1298">
        <v>0</v>
      </c>
      <c r="S1298" t="s">
        <v>88</v>
      </c>
      <c r="T1298">
        <v>0</v>
      </c>
      <c r="U1298" t="s">
        <v>88</v>
      </c>
      <c r="V1298">
        <v>15</v>
      </c>
      <c r="W1298" t="s">
        <v>263</v>
      </c>
    </row>
    <row r="1299" spans="1:23" hidden="1" x14ac:dyDescent="0.25">
      <c r="A1299" t="s">
        <v>21</v>
      </c>
      <c r="B1299" t="s">
        <v>875</v>
      </c>
      <c r="C1299" t="s">
        <v>876</v>
      </c>
      <c r="D1299" t="str">
        <f t="shared" si="40"/>
        <v>Protective service: Sworn</v>
      </c>
      <c r="E1299" t="str">
        <f t="shared" si="41"/>
        <v>Total, both sexes</v>
      </c>
      <c r="F1299">
        <v>20</v>
      </c>
      <c r="G1299" t="s">
        <v>45</v>
      </c>
      <c r="H1299">
        <v>100</v>
      </c>
      <c r="I1299" t="s">
        <v>141</v>
      </c>
      <c r="J1299">
        <v>0</v>
      </c>
      <c r="K1299" t="s">
        <v>141</v>
      </c>
      <c r="L1299">
        <v>97.9</v>
      </c>
      <c r="M1299" t="s">
        <v>243</v>
      </c>
      <c r="N1299">
        <v>0</v>
      </c>
      <c r="O1299" t="s">
        <v>141</v>
      </c>
      <c r="P1299">
        <v>0</v>
      </c>
      <c r="Q1299" t="s">
        <v>141</v>
      </c>
      <c r="R1299">
        <v>0</v>
      </c>
      <c r="S1299" t="s">
        <v>141</v>
      </c>
      <c r="T1299">
        <v>0</v>
      </c>
      <c r="U1299" t="s">
        <v>141</v>
      </c>
      <c r="V1299">
        <v>2.1</v>
      </c>
      <c r="W1299" t="s">
        <v>272</v>
      </c>
    </row>
    <row r="1300" spans="1:23" hidden="1" x14ac:dyDescent="0.25">
      <c r="A1300" t="s">
        <v>21</v>
      </c>
      <c r="B1300" t="s">
        <v>875</v>
      </c>
      <c r="C1300" t="s">
        <v>876</v>
      </c>
      <c r="D1300" t="str">
        <f t="shared" si="40"/>
        <v>Protective service: Sworn</v>
      </c>
      <c r="E1300" t="str">
        <f t="shared" si="41"/>
        <v/>
      </c>
      <c r="F1300">
        <v>20.9</v>
      </c>
      <c r="G1300" t="s">
        <v>52</v>
      </c>
    </row>
    <row r="1301" spans="1:23" x14ac:dyDescent="0.25">
      <c r="A1301" t="s">
        <v>21</v>
      </c>
      <c r="B1301" t="s">
        <v>875</v>
      </c>
      <c r="C1301" t="s">
        <v>876</v>
      </c>
      <c r="D1301" t="str">
        <f t="shared" si="40"/>
        <v>Protective service: Sworn</v>
      </c>
      <c r="E1301" t="str">
        <f t="shared" si="41"/>
        <v>Male</v>
      </c>
      <c r="F1301">
        <v>21</v>
      </c>
      <c r="G1301" t="s">
        <v>36</v>
      </c>
      <c r="H1301">
        <v>465</v>
      </c>
      <c r="I1301" t="s">
        <v>390</v>
      </c>
      <c r="J1301">
        <v>0</v>
      </c>
      <c r="K1301" t="s">
        <v>88</v>
      </c>
      <c r="L1301">
        <v>465</v>
      </c>
      <c r="M1301" t="s">
        <v>390</v>
      </c>
      <c r="N1301">
        <v>0</v>
      </c>
      <c r="O1301" t="s">
        <v>88</v>
      </c>
      <c r="P1301">
        <v>0</v>
      </c>
      <c r="Q1301" t="s">
        <v>88</v>
      </c>
      <c r="R1301">
        <v>0</v>
      </c>
      <c r="S1301" t="s">
        <v>88</v>
      </c>
      <c r="T1301">
        <v>0</v>
      </c>
      <c r="U1301" t="s">
        <v>88</v>
      </c>
      <c r="V1301">
        <v>0</v>
      </c>
      <c r="W1301" t="s">
        <v>88</v>
      </c>
    </row>
    <row r="1302" spans="1:23" hidden="1" x14ac:dyDescent="0.25">
      <c r="A1302" t="s">
        <v>21</v>
      </c>
      <c r="B1302" t="s">
        <v>875</v>
      </c>
      <c r="C1302" t="s">
        <v>876</v>
      </c>
      <c r="D1302" t="str">
        <f t="shared" si="40"/>
        <v>Protective service: Sworn</v>
      </c>
      <c r="E1302" t="str">
        <f t="shared" si="41"/>
        <v>Male</v>
      </c>
      <c r="F1302">
        <v>22</v>
      </c>
      <c r="G1302" t="s">
        <v>45</v>
      </c>
      <c r="H1302">
        <v>66</v>
      </c>
      <c r="I1302" t="s">
        <v>884</v>
      </c>
      <c r="J1302">
        <v>0</v>
      </c>
      <c r="K1302" t="s">
        <v>141</v>
      </c>
      <c r="L1302">
        <v>66</v>
      </c>
      <c r="M1302" t="s">
        <v>884</v>
      </c>
      <c r="N1302">
        <v>0</v>
      </c>
      <c r="O1302" t="s">
        <v>141</v>
      </c>
      <c r="P1302">
        <v>0</v>
      </c>
      <c r="Q1302" t="s">
        <v>141</v>
      </c>
      <c r="R1302">
        <v>0</v>
      </c>
      <c r="S1302" t="s">
        <v>141</v>
      </c>
      <c r="T1302">
        <v>0</v>
      </c>
      <c r="U1302" t="s">
        <v>141</v>
      </c>
      <c r="V1302">
        <v>0</v>
      </c>
      <c r="W1302" t="s">
        <v>141</v>
      </c>
    </row>
    <row r="1303" spans="1:23" hidden="1" x14ac:dyDescent="0.25">
      <c r="A1303" t="s">
        <v>21</v>
      </c>
      <c r="B1303" t="s">
        <v>875</v>
      </c>
      <c r="C1303" t="s">
        <v>876</v>
      </c>
      <c r="D1303" t="str">
        <f t="shared" si="40"/>
        <v>Protective service: Sworn</v>
      </c>
      <c r="E1303" t="str">
        <f t="shared" si="41"/>
        <v/>
      </c>
      <c r="F1303">
        <v>22.9</v>
      </c>
      <c r="G1303" t="s">
        <v>64</v>
      </c>
    </row>
    <row r="1304" spans="1:23" x14ac:dyDescent="0.25">
      <c r="A1304" t="s">
        <v>21</v>
      </c>
      <c r="B1304" t="s">
        <v>875</v>
      </c>
      <c r="C1304" t="s">
        <v>876</v>
      </c>
      <c r="D1304" t="str">
        <f t="shared" si="40"/>
        <v>Protective service: Sworn</v>
      </c>
      <c r="E1304" t="str">
        <f t="shared" si="41"/>
        <v>Female</v>
      </c>
      <c r="F1304">
        <v>23</v>
      </c>
      <c r="G1304" t="s">
        <v>36</v>
      </c>
      <c r="H1304">
        <v>240</v>
      </c>
      <c r="I1304" t="s">
        <v>56</v>
      </c>
      <c r="J1304">
        <v>0</v>
      </c>
      <c r="K1304" t="s">
        <v>88</v>
      </c>
      <c r="L1304">
        <v>225</v>
      </c>
      <c r="M1304" t="s">
        <v>567</v>
      </c>
      <c r="N1304">
        <v>0</v>
      </c>
      <c r="O1304" t="s">
        <v>88</v>
      </c>
      <c r="P1304">
        <v>0</v>
      </c>
      <c r="Q1304" t="s">
        <v>88</v>
      </c>
      <c r="R1304">
        <v>0</v>
      </c>
      <c r="S1304" t="s">
        <v>88</v>
      </c>
      <c r="T1304">
        <v>0</v>
      </c>
      <c r="U1304" t="s">
        <v>88</v>
      </c>
      <c r="V1304">
        <v>15</v>
      </c>
      <c r="W1304" t="s">
        <v>263</v>
      </c>
    </row>
    <row r="1305" spans="1:23" hidden="1" x14ac:dyDescent="0.25">
      <c r="A1305" t="s">
        <v>21</v>
      </c>
      <c r="B1305" t="s">
        <v>875</v>
      </c>
      <c r="C1305" t="s">
        <v>876</v>
      </c>
      <c r="D1305" t="str">
        <f t="shared" si="40"/>
        <v>Protective service: Sworn</v>
      </c>
      <c r="E1305" t="str">
        <f t="shared" si="41"/>
        <v>Female</v>
      </c>
      <c r="F1305">
        <v>24</v>
      </c>
      <c r="G1305" t="s">
        <v>45</v>
      </c>
      <c r="H1305">
        <v>34</v>
      </c>
      <c r="I1305" t="s">
        <v>885</v>
      </c>
      <c r="J1305">
        <v>0</v>
      </c>
      <c r="K1305" t="s">
        <v>141</v>
      </c>
      <c r="L1305">
        <v>31.9</v>
      </c>
      <c r="M1305" t="s">
        <v>873</v>
      </c>
      <c r="N1305">
        <v>0</v>
      </c>
      <c r="O1305" t="s">
        <v>141</v>
      </c>
      <c r="P1305">
        <v>0</v>
      </c>
      <c r="Q1305" t="s">
        <v>141</v>
      </c>
      <c r="R1305">
        <v>0</v>
      </c>
      <c r="S1305" t="s">
        <v>141</v>
      </c>
      <c r="T1305">
        <v>0</v>
      </c>
      <c r="U1305" t="s">
        <v>141</v>
      </c>
      <c r="V1305">
        <v>2.1</v>
      </c>
      <c r="W1305" t="s">
        <v>272</v>
      </c>
    </row>
    <row r="1306" spans="1:23" hidden="1" x14ac:dyDescent="0.25">
      <c r="A1306" t="s">
        <v>21</v>
      </c>
      <c r="B1306" t="s">
        <v>875</v>
      </c>
      <c r="C1306" t="s">
        <v>876</v>
      </c>
      <c r="D1306" t="str">
        <f t="shared" si="40"/>
        <v>Protective service: Non-sworn</v>
      </c>
      <c r="E1306" t="str">
        <f t="shared" si="41"/>
        <v/>
      </c>
      <c r="F1306">
        <v>24.8</v>
      </c>
      <c r="G1306" t="s">
        <v>150</v>
      </c>
    </row>
    <row r="1307" spans="1:23" hidden="1" x14ac:dyDescent="0.25">
      <c r="A1307" t="s">
        <v>21</v>
      </c>
      <c r="B1307" t="s">
        <v>875</v>
      </c>
      <c r="C1307" t="s">
        <v>876</v>
      </c>
      <c r="D1307" t="str">
        <f t="shared" si="40"/>
        <v>Protective service: Non-sworn</v>
      </c>
      <c r="E1307" t="str">
        <f t="shared" si="41"/>
        <v/>
      </c>
      <c r="F1307">
        <v>24.9</v>
      </c>
      <c r="G1307" t="s">
        <v>35</v>
      </c>
    </row>
    <row r="1308" spans="1:23" x14ac:dyDescent="0.25">
      <c r="A1308" t="s">
        <v>21</v>
      </c>
      <c r="B1308" t="s">
        <v>875</v>
      </c>
      <c r="C1308" t="s">
        <v>876</v>
      </c>
      <c r="D1308" t="str">
        <f t="shared" si="40"/>
        <v>Protective service: Non-sworn</v>
      </c>
      <c r="E1308" t="str">
        <f t="shared" si="41"/>
        <v>Total, both sexes</v>
      </c>
      <c r="F1308">
        <v>25</v>
      </c>
      <c r="G1308" t="s">
        <v>36</v>
      </c>
      <c r="H1308">
        <v>10</v>
      </c>
      <c r="I1308" t="s">
        <v>145</v>
      </c>
      <c r="J1308">
        <v>0</v>
      </c>
      <c r="K1308" t="s">
        <v>88</v>
      </c>
      <c r="L1308">
        <v>10</v>
      </c>
      <c r="M1308" t="s">
        <v>145</v>
      </c>
      <c r="N1308">
        <v>0</v>
      </c>
      <c r="O1308" t="s">
        <v>88</v>
      </c>
      <c r="P1308">
        <v>0</v>
      </c>
      <c r="Q1308" t="s">
        <v>88</v>
      </c>
      <c r="R1308">
        <v>0</v>
      </c>
      <c r="S1308" t="s">
        <v>88</v>
      </c>
      <c r="T1308">
        <v>0</v>
      </c>
      <c r="U1308" t="s">
        <v>88</v>
      </c>
      <c r="V1308">
        <v>0</v>
      </c>
      <c r="W1308" t="s">
        <v>88</v>
      </c>
    </row>
    <row r="1309" spans="1:23" hidden="1" x14ac:dyDescent="0.25">
      <c r="A1309" t="s">
        <v>21</v>
      </c>
      <c r="B1309" t="s">
        <v>875</v>
      </c>
      <c r="C1309" t="s">
        <v>876</v>
      </c>
      <c r="D1309" t="str">
        <f t="shared" si="40"/>
        <v>Protective service: Non-sworn</v>
      </c>
      <c r="E1309" t="str">
        <f t="shared" si="41"/>
        <v>Total, both sexes</v>
      </c>
      <c r="F1309">
        <v>26</v>
      </c>
      <c r="G1309" t="s">
        <v>45</v>
      </c>
      <c r="H1309">
        <v>100</v>
      </c>
      <c r="I1309" t="s">
        <v>886</v>
      </c>
      <c r="J1309">
        <v>0</v>
      </c>
      <c r="K1309" t="s">
        <v>886</v>
      </c>
      <c r="L1309">
        <v>100</v>
      </c>
      <c r="M1309" t="s">
        <v>886</v>
      </c>
      <c r="N1309">
        <v>0</v>
      </c>
      <c r="O1309" t="s">
        <v>886</v>
      </c>
      <c r="P1309">
        <v>0</v>
      </c>
      <c r="Q1309" t="s">
        <v>886</v>
      </c>
      <c r="R1309">
        <v>0</v>
      </c>
      <c r="S1309" t="s">
        <v>886</v>
      </c>
      <c r="T1309">
        <v>0</v>
      </c>
      <c r="U1309" t="s">
        <v>886</v>
      </c>
      <c r="V1309">
        <v>0</v>
      </c>
      <c r="W1309" t="s">
        <v>886</v>
      </c>
    </row>
    <row r="1310" spans="1:23" hidden="1" x14ac:dyDescent="0.25">
      <c r="A1310" t="s">
        <v>21</v>
      </c>
      <c r="B1310" t="s">
        <v>875</v>
      </c>
      <c r="C1310" t="s">
        <v>876</v>
      </c>
      <c r="D1310" t="str">
        <f t="shared" si="40"/>
        <v>Protective service: Non-sworn</v>
      </c>
      <c r="E1310" t="str">
        <f t="shared" si="41"/>
        <v/>
      </c>
      <c r="F1310">
        <v>26.9</v>
      </c>
      <c r="G1310" t="s">
        <v>52</v>
      </c>
    </row>
    <row r="1311" spans="1:23" x14ac:dyDescent="0.25">
      <c r="A1311" t="s">
        <v>21</v>
      </c>
      <c r="B1311" t="s">
        <v>875</v>
      </c>
      <c r="C1311" t="s">
        <v>876</v>
      </c>
      <c r="D1311" t="str">
        <f t="shared" si="40"/>
        <v>Protective service: Non-sworn</v>
      </c>
      <c r="E1311" t="str">
        <f t="shared" si="41"/>
        <v>Male</v>
      </c>
      <c r="F1311">
        <v>27</v>
      </c>
      <c r="G1311" t="s">
        <v>36</v>
      </c>
      <c r="H1311">
        <v>0</v>
      </c>
      <c r="I1311" t="s">
        <v>88</v>
      </c>
      <c r="J1311">
        <v>0</v>
      </c>
      <c r="K1311" t="s">
        <v>88</v>
      </c>
      <c r="L1311">
        <v>0</v>
      </c>
      <c r="M1311" t="s">
        <v>88</v>
      </c>
      <c r="N1311">
        <v>0</v>
      </c>
      <c r="O1311" t="s">
        <v>88</v>
      </c>
      <c r="P1311">
        <v>0</v>
      </c>
      <c r="Q1311" t="s">
        <v>88</v>
      </c>
      <c r="R1311">
        <v>0</v>
      </c>
      <c r="S1311" t="s">
        <v>88</v>
      </c>
      <c r="T1311">
        <v>0</v>
      </c>
      <c r="U1311" t="s">
        <v>88</v>
      </c>
      <c r="V1311">
        <v>0</v>
      </c>
      <c r="W1311" t="s">
        <v>88</v>
      </c>
    </row>
    <row r="1312" spans="1:23" hidden="1" x14ac:dyDescent="0.25">
      <c r="A1312" t="s">
        <v>21</v>
      </c>
      <c r="B1312" t="s">
        <v>875</v>
      </c>
      <c r="C1312" t="s">
        <v>876</v>
      </c>
      <c r="D1312" t="str">
        <f t="shared" si="40"/>
        <v>Protective service: Non-sworn</v>
      </c>
      <c r="E1312" t="str">
        <f t="shared" si="41"/>
        <v>Male</v>
      </c>
      <c r="F1312">
        <v>28</v>
      </c>
      <c r="G1312" t="s">
        <v>45</v>
      </c>
      <c r="H1312">
        <v>0</v>
      </c>
      <c r="I1312" t="s">
        <v>886</v>
      </c>
      <c r="J1312">
        <v>0</v>
      </c>
      <c r="K1312" t="s">
        <v>886</v>
      </c>
      <c r="L1312">
        <v>0</v>
      </c>
      <c r="M1312" t="s">
        <v>886</v>
      </c>
      <c r="N1312">
        <v>0</v>
      </c>
      <c r="O1312" t="s">
        <v>886</v>
      </c>
      <c r="P1312">
        <v>0</v>
      </c>
      <c r="Q1312" t="s">
        <v>886</v>
      </c>
      <c r="R1312">
        <v>0</v>
      </c>
      <c r="S1312" t="s">
        <v>886</v>
      </c>
      <c r="T1312">
        <v>0</v>
      </c>
      <c r="U1312" t="s">
        <v>886</v>
      </c>
      <c r="V1312">
        <v>0</v>
      </c>
      <c r="W1312" t="s">
        <v>886</v>
      </c>
    </row>
    <row r="1313" spans="1:23" hidden="1" x14ac:dyDescent="0.25">
      <c r="A1313" t="s">
        <v>21</v>
      </c>
      <c r="B1313" t="s">
        <v>875</v>
      </c>
      <c r="C1313" t="s">
        <v>876</v>
      </c>
      <c r="D1313" t="str">
        <f t="shared" si="40"/>
        <v>Protective service: Non-sworn</v>
      </c>
      <c r="E1313" t="str">
        <f t="shared" si="41"/>
        <v/>
      </c>
      <c r="F1313">
        <v>28.9</v>
      </c>
      <c r="G1313" t="s">
        <v>64</v>
      </c>
    </row>
    <row r="1314" spans="1:23" x14ac:dyDescent="0.25">
      <c r="A1314" t="s">
        <v>21</v>
      </c>
      <c r="B1314" t="s">
        <v>875</v>
      </c>
      <c r="C1314" t="s">
        <v>876</v>
      </c>
      <c r="D1314" t="str">
        <f t="shared" si="40"/>
        <v>Protective service: Non-sworn</v>
      </c>
      <c r="E1314" t="str">
        <f t="shared" si="41"/>
        <v>Female</v>
      </c>
      <c r="F1314">
        <v>29</v>
      </c>
      <c r="G1314" t="s">
        <v>36</v>
      </c>
      <c r="H1314">
        <v>10</v>
      </c>
      <c r="I1314" t="s">
        <v>145</v>
      </c>
      <c r="J1314">
        <v>0</v>
      </c>
      <c r="K1314" t="s">
        <v>88</v>
      </c>
      <c r="L1314">
        <v>10</v>
      </c>
      <c r="M1314" t="s">
        <v>145</v>
      </c>
      <c r="N1314">
        <v>0</v>
      </c>
      <c r="O1314" t="s">
        <v>88</v>
      </c>
      <c r="P1314">
        <v>0</v>
      </c>
      <c r="Q1314" t="s">
        <v>88</v>
      </c>
      <c r="R1314">
        <v>0</v>
      </c>
      <c r="S1314" t="s">
        <v>88</v>
      </c>
      <c r="T1314">
        <v>0</v>
      </c>
      <c r="U1314" t="s">
        <v>88</v>
      </c>
      <c r="V1314">
        <v>0</v>
      </c>
      <c r="W1314" t="s">
        <v>88</v>
      </c>
    </row>
    <row r="1315" spans="1:23" hidden="1" x14ac:dyDescent="0.25">
      <c r="A1315" t="s">
        <v>21</v>
      </c>
      <c r="B1315" t="s">
        <v>875</v>
      </c>
      <c r="C1315" t="s">
        <v>876</v>
      </c>
      <c r="D1315" t="str">
        <f t="shared" si="40"/>
        <v>Protective service: Non-sworn</v>
      </c>
      <c r="E1315" t="str">
        <f t="shared" si="41"/>
        <v>Female</v>
      </c>
      <c r="F1315">
        <v>30</v>
      </c>
      <c r="G1315" t="s">
        <v>45</v>
      </c>
      <c r="H1315">
        <v>100</v>
      </c>
      <c r="I1315" t="s">
        <v>886</v>
      </c>
      <c r="J1315">
        <v>0</v>
      </c>
      <c r="K1315" t="s">
        <v>886</v>
      </c>
      <c r="L1315">
        <v>100</v>
      </c>
      <c r="M1315" t="s">
        <v>886</v>
      </c>
      <c r="N1315">
        <v>0</v>
      </c>
      <c r="O1315" t="s">
        <v>886</v>
      </c>
      <c r="P1315">
        <v>0</v>
      </c>
      <c r="Q1315" t="s">
        <v>886</v>
      </c>
      <c r="R1315">
        <v>0</v>
      </c>
      <c r="S1315" t="s">
        <v>886</v>
      </c>
      <c r="T1315">
        <v>0</v>
      </c>
      <c r="U1315" t="s">
        <v>886</v>
      </c>
      <c r="V1315">
        <v>0</v>
      </c>
      <c r="W1315" t="s">
        <v>886</v>
      </c>
    </row>
    <row r="1316" spans="1:23" hidden="1" x14ac:dyDescent="0.25">
      <c r="A1316" t="s">
        <v>21</v>
      </c>
      <c r="B1316" t="s">
        <v>875</v>
      </c>
      <c r="C1316" t="s">
        <v>876</v>
      </c>
      <c r="D1316" t="str">
        <f t="shared" si="40"/>
        <v>Administrative support</v>
      </c>
      <c r="E1316" t="str">
        <f t="shared" si="41"/>
        <v/>
      </c>
      <c r="F1316">
        <v>30.8</v>
      </c>
      <c r="G1316" t="s">
        <v>157</v>
      </c>
    </row>
    <row r="1317" spans="1:23" hidden="1" x14ac:dyDescent="0.25">
      <c r="A1317" t="s">
        <v>21</v>
      </c>
      <c r="B1317" t="s">
        <v>875</v>
      </c>
      <c r="C1317" t="s">
        <v>876</v>
      </c>
      <c r="D1317" t="str">
        <f t="shared" si="40"/>
        <v>Administrative support</v>
      </c>
      <c r="E1317" t="str">
        <f t="shared" si="41"/>
        <v/>
      </c>
      <c r="F1317">
        <v>30.9</v>
      </c>
      <c r="G1317" t="s">
        <v>35</v>
      </c>
    </row>
    <row r="1318" spans="1:23" x14ac:dyDescent="0.25">
      <c r="A1318" t="s">
        <v>21</v>
      </c>
      <c r="B1318" t="s">
        <v>875</v>
      </c>
      <c r="C1318" t="s">
        <v>876</v>
      </c>
      <c r="D1318" t="str">
        <f t="shared" si="40"/>
        <v>Administrative support</v>
      </c>
      <c r="E1318" t="str">
        <f t="shared" si="41"/>
        <v>Total, both sexes</v>
      </c>
      <c r="F1318">
        <v>31</v>
      </c>
      <c r="G1318" t="s">
        <v>36</v>
      </c>
      <c r="H1318" s="1">
        <v>11660</v>
      </c>
      <c r="I1318" t="s">
        <v>887</v>
      </c>
      <c r="J1318">
        <v>265</v>
      </c>
      <c r="K1318" t="s">
        <v>307</v>
      </c>
      <c r="L1318" s="1">
        <v>11000</v>
      </c>
      <c r="M1318" t="s">
        <v>888</v>
      </c>
      <c r="N1318">
        <v>135</v>
      </c>
      <c r="O1318" t="s">
        <v>191</v>
      </c>
      <c r="P1318">
        <v>0</v>
      </c>
      <c r="Q1318" t="s">
        <v>88</v>
      </c>
      <c r="R1318">
        <v>120</v>
      </c>
      <c r="S1318" t="s">
        <v>59</v>
      </c>
      <c r="T1318">
        <v>0</v>
      </c>
      <c r="U1318" t="s">
        <v>88</v>
      </c>
      <c r="V1318">
        <v>135</v>
      </c>
      <c r="W1318" t="s">
        <v>68</v>
      </c>
    </row>
    <row r="1319" spans="1:23" hidden="1" x14ac:dyDescent="0.25">
      <c r="A1319" t="s">
        <v>21</v>
      </c>
      <c r="B1319" t="s">
        <v>875</v>
      </c>
      <c r="C1319" t="s">
        <v>876</v>
      </c>
      <c r="D1319" t="str">
        <f t="shared" si="40"/>
        <v>Administrative support</v>
      </c>
      <c r="E1319" t="str">
        <f t="shared" si="41"/>
        <v>Total, both sexes</v>
      </c>
      <c r="F1319">
        <v>32</v>
      </c>
      <c r="G1319" t="s">
        <v>45</v>
      </c>
      <c r="H1319">
        <v>100</v>
      </c>
      <c r="I1319" t="s">
        <v>46</v>
      </c>
      <c r="J1319">
        <v>2.2999999999999998</v>
      </c>
      <c r="K1319" t="s">
        <v>115</v>
      </c>
      <c r="L1319">
        <v>94.3</v>
      </c>
      <c r="M1319" t="s">
        <v>139</v>
      </c>
      <c r="N1319">
        <v>1.2</v>
      </c>
      <c r="O1319" t="s">
        <v>123</v>
      </c>
      <c r="P1319">
        <v>0</v>
      </c>
      <c r="Q1319" t="s">
        <v>46</v>
      </c>
      <c r="R1319">
        <v>1</v>
      </c>
      <c r="S1319" t="s">
        <v>123</v>
      </c>
      <c r="T1319">
        <v>0</v>
      </c>
      <c r="U1319" t="s">
        <v>46</v>
      </c>
      <c r="V1319">
        <v>1.2</v>
      </c>
      <c r="W1319" t="s">
        <v>49</v>
      </c>
    </row>
    <row r="1320" spans="1:23" hidden="1" x14ac:dyDescent="0.25">
      <c r="A1320" t="s">
        <v>21</v>
      </c>
      <c r="B1320" t="s">
        <v>875</v>
      </c>
      <c r="C1320" t="s">
        <v>876</v>
      </c>
      <c r="D1320" t="str">
        <f t="shared" si="40"/>
        <v>Administrative support</v>
      </c>
      <c r="E1320" t="str">
        <f t="shared" si="41"/>
        <v/>
      </c>
      <c r="F1320">
        <v>32.9</v>
      </c>
      <c r="G1320" t="s">
        <v>52</v>
      </c>
    </row>
    <row r="1321" spans="1:23" x14ac:dyDescent="0.25">
      <c r="A1321" t="s">
        <v>21</v>
      </c>
      <c r="B1321" t="s">
        <v>875</v>
      </c>
      <c r="C1321" t="s">
        <v>876</v>
      </c>
      <c r="D1321" t="str">
        <f t="shared" si="40"/>
        <v>Administrative support</v>
      </c>
      <c r="E1321" t="str">
        <f t="shared" si="41"/>
        <v>Male</v>
      </c>
      <c r="F1321">
        <v>33</v>
      </c>
      <c r="G1321" t="s">
        <v>36</v>
      </c>
      <c r="H1321" s="1">
        <v>4225</v>
      </c>
      <c r="I1321" t="s">
        <v>714</v>
      </c>
      <c r="J1321">
        <v>35</v>
      </c>
      <c r="K1321" t="s">
        <v>241</v>
      </c>
      <c r="L1321" s="1">
        <v>4025</v>
      </c>
      <c r="M1321" t="s">
        <v>889</v>
      </c>
      <c r="N1321">
        <v>105</v>
      </c>
      <c r="O1321" t="s">
        <v>504</v>
      </c>
      <c r="P1321">
        <v>0</v>
      </c>
      <c r="Q1321" t="s">
        <v>88</v>
      </c>
      <c r="R1321">
        <v>35</v>
      </c>
      <c r="S1321" t="s">
        <v>408</v>
      </c>
      <c r="T1321">
        <v>0</v>
      </c>
      <c r="U1321" t="s">
        <v>88</v>
      </c>
      <c r="V1321">
        <v>30</v>
      </c>
      <c r="W1321" t="s">
        <v>163</v>
      </c>
    </row>
    <row r="1322" spans="1:23" hidden="1" x14ac:dyDescent="0.25">
      <c r="A1322" t="s">
        <v>21</v>
      </c>
      <c r="B1322" t="s">
        <v>875</v>
      </c>
      <c r="C1322" t="s">
        <v>876</v>
      </c>
      <c r="D1322" t="str">
        <f t="shared" si="40"/>
        <v>Administrative support</v>
      </c>
      <c r="E1322" t="str">
        <f t="shared" si="41"/>
        <v>Male</v>
      </c>
      <c r="F1322">
        <v>34</v>
      </c>
      <c r="G1322" t="s">
        <v>45</v>
      </c>
      <c r="H1322">
        <v>36.200000000000003</v>
      </c>
      <c r="I1322" t="s">
        <v>271</v>
      </c>
      <c r="J1322">
        <v>0.3</v>
      </c>
      <c r="K1322" t="s">
        <v>50</v>
      </c>
      <c r="L1322">
        <v>34.5</v>
      </c>
      <c r="M1322" t="s">
        <v>271</v>
      </c>
      <c r="N1322">
        <v>0.9</v>
      </c>
      <c r="O1322" t="s">
        <v>49</v>
      </c>
      <c r="P1322">
        <v>0</v>
      </c>
      <c r="Q1322" t="s">
        <v>46</v>
      </c>
      <c r="R1322">
        <v>0.3</v>
      </c>
      <c r="S1322" t="s">
        <v>63</v>
      </c>
      <c r="T1322">
        <v>0</v>
      </c>
      <c r="U1322" t="s">
        <v>46</v>
      </c>
      <c r="V1322">
        <v>0.3</v>
      </c>
      <c r="W1322" t="s">
        <v>63</v>
      </c>
    </row>
    <row r="1323" spans="1:23" hidden="1" x14ac:dyDescent="0.25">
      <c r="A1323" t="s">
        <v>21</v>
      </c>
      <c r="B1323" t="s">
        <v>875</v>
      </c>
      <c r="C1323" t="s">
        <v>876</v>
      </c>
      <c r="D1323" t="str">
        <f t="shared" si="40"/>
        <v>Administrative support</v>
      </c>
      <c r="E1323" t="str">
        <f t="shared" si="41"/>
        <v/>
      </c>
      <c r="F1323">
        <v>34.9</v>
      </c>
      <c r="G1323" t="s">
        <v>64</v>
      </c>
    </row>
    <row r="1324" spans="1:23" x14ac:dyDescent="0.25">
      <c r="A1324" t="s">
        <v>21</v>
      </c>
      <c r="B1324" t="s">
        <v>875</v>
      </c>
      <c r="C1324" t="s">
        <v>876</v>
      </c>
      <c r="D1324" t="str">
        <f t="shared" si="40"/>
        <v>Administrative support</v>
      </c>
      <c r="E1324" t="str">
        <f t="shared" si="41"/>
        <v>Female</v>
      </c>
      <c r="F1324">
        <v>35</v>
      </c>
      <c r="G1324" t="s">
        <v>36</v>
      </c>
      <c r="H1324" s="1">
        <v>7435</v>
      </c>
      <c r="I1324" t="s">
        <v>890</v>
      </c>
      <c r="J1324">
        <v>230</v>
      </c>
      <c r="K1324" t="s">
        <v>287</v>
      </c>
      <c r="L1324" s="1">
        <v>6975</v>
      </c>
      <c r="M1324" t="s">
        <v>891</v>
      </c>
      <c r="N1324">
        <v>35</v>
      </c>
      <c r="O1324" t="s">
        <v>283</v>
      </c>
      <c r="P1324">
        <v>0</v>
      </c>
      <c r="Q1324" t="s">
        <v>88</v>
      </c>
      <c r="R1324">
        <v>90</v>
      </c>
      <c r="S1324" t="s">
        <v>129</v>
      </c>
      <c r="T1324">
        <v>0</v>
      </c>
      <c r="U1324" t="s">
        <v>88</v>
      </c>
      <c r="V1324">
        <v>105</v>
      </c>
      <c r="W1324" t="s">
        <v>312</v>
      </c>
    </row>
    <row r="1325" spans="1:23" hidden="1" x14ac:dyDescent="0.25">
      <c r="A1325" t="s">
        <v>21</v>
      </c>
      <c r="B1325" t="s">
        <v>875</v>
      </c>
      <c r="C1325" t="s">
        <v>876</v>
      </c>
      <c r="D1325" t="str">
        <f t="shared" si="40"/>
        <v>Administrative support</v>
      </c>
      <c r="E1325" t="str">
        <f t="shared" si="41"/>
        <v>Female</v>
      </c>
      <c r="F1325">
        <v>36</v>
      </c>
      <c r="G1325" t="s">
        <v>45</v>
      </c>
      <c r="H1325">
        <v>63.8</v>
      </c>
      <c r="I1325" t="s">
        <v>271</v>
      </c>
      <c r="J1325">
        <v>2</v>
      </c>
      <c r="K1325" t="s">
        <v>149</v>
      </c>
      <c r="L1325">
        <v>59.8</v>
      </c>
      <c r="M1325" t="s">
        <v>271</v>
      </c>
      <c r="N1325">
        <v>0.3</v>
      </c>
      <c r="O1325" t="s">
        <v>47</v>
      </c>
      <c r="P1325">
        <v>0</v>
      </c>
      <c r="Q1325" t="s">
        <v>46</v>
      </c>
      <c r="R1325">
        <v>0.8</v>
      </c>
      <c r="S1325" t="s">
        <v>49</v>
      </c>
      <c r="T1325">
        <v>0</v>
      </c>
      <c r="U1325" t="s">
        <v>46</v>
      </c>
      <c r="V1325">
        <v>0.9</v>
      </c>
      <c r="W1325" t="s">
        <v>49</v>
      </c>
    </row>
    <row r="1326" spans="1:23" hidden="1" x14ac:dyDescent="0.25">
      <c r="A1326" t="s">
        <v>21</v>
      </c>
      <c r="B1326" t="s">
        <v>875</v>
      </c>
      <c r="C1326" t="s">
        <v>876</v>
      </c>
      <c r="D1326" t="str">
        <f t="shared" si="40"/>
        <v>Skilled craft</v>
      </c>
      <c r="E1326" t="str">
        <f t="shared" si="41"/>
        <v/>
      </c>
      <c r="F1326">
        <v>36.799999999999997</v>
      </c>
      <c r="G1326" t="s">
        <v>178</v>
      </c>
    </row>
    <row r="1327" spans="1:23" hidden="1" x14ac:dyDescent="0.25">
      <c r="A1327" t="s">
        <v>21</v>
      </c>
      <c r="B1327" t="s">
        <v>875</v>
      </c>
      <c r="C1327" t="s">
        <v>876</v>
      </c>
      <c r="D1327" t="str">
        <f t="shared" si="40"/>
        <v>Skilled craft</v>
      </c>
      <c r="E1327" t="str">
        <f t="shared" si="41"/>
        <v/>
      </c>
      <c r="F1327">
        <v>36.9</v>
      </c>
      <c r="G1327" t="s">
        <v>35</v>
      </c>
    </row>
    <row r="1328" spans="1:23" x14ac:dyDescent="0.25">
      <c r="A1328" t="s">
        <v>21</v>
      </c>
      <c r="B1328" t="s">
        <v>875</v>
      </c>
      <c r="C1328" t="s">
        <v>876</v>
      </c>
      <c r="D1328" t="str">
        <f t="shared" si="40"/>
        <v>Skilled craft</v>
      </c>
      <c r="E1328" t="str">
        <f t="shared" si="41"/>
        <v>Total, both sexes</v>
      </c>
      <c r="F1328">
        <v>37</v>
      </c>
      <c r="G1328" t="s">
        <v>36</v>
      </c>
      <c r="H1328" s="1">
        <v>5635</v>
      </c>
      <c r="I1328" t="s">
        <v>702</v>
      </c>
      <c r="J1328">
        <v>155</v>
      </c>
      <c r="K1328" t="s">
        <v>293</v>
      </c>
      <c r="L1328" s="1">
        <v>5410</v>
      </c>
      <c r="M1328" t="s">
        <v>892</v>
      </c>
      <c r="N1328">
        <v>25</v>
      </c>
      <c r="O1328" t="s">
        <v>279</v>
      </c>
      <c r="P1328">
        <v>0</v>
      </c>
      <c r="Q1328" t="s">
        <v>88</v>
      </c>
      <c r="R1328">
        <v>10</v>
      </c>
      <c r="S1328" t="s">
        <v>177</v>
      </c>
      <c r="T1328">
        <v>0</v>
      </c>
      <c r="U1328" t="s">
        <v>88</v>
      </c>
      <c r="V1328">
        <v>30</v>
      </c>
      <c r="W1328" t="s">
        <v>255</v>
      </c>
    </row>
    <row r="1329" spans="1:23" hidden="1" x14ac:dyDescent="0.25">
      <c r="A1329" t="s">
        <v>21</v>
      </c>
      <c r="B1329" t="s">
        <v>875</v>
      </c>
      <c r="C1329" t="s">
        <v>876</v>
      </c>
      <c r="D1329" t="str">
        <f t="shared" si="40"/>
        <v>Skilled craft</v>
      </c>
      <c r="E1329" t="str">
        <f t="shared" si="41"/>
        <v>Total, both sexes</v>
      </c>
      <c r="F1329">
        <v>38</v>
      </c>
      <c r="G1329" t="s">
        <v>45</v>
      </c>
      <c r="H1329">
        <v>100</v>
      </c>
      <c r="I1329" t="s">
        <v>63</v>
      </c>
      <c r="J1329">
        <v>2.8</v>
      </c>
      <c r="K1329" t="s">
        <v>261</v>
      </c>
      <c r="L1329">
        <v>96</v>
      </c>
      <c r="M1329" t="s">
        <v>60</v>
      </c>
      <c r="N1329">
        <v>0.4</v>
      </c>
      <c r="O1329" t="s">
        <v>51</v>
      </c>
      <c r="P1329">
        <v>0</v>
      </c>
      <c r="Q1329" t="s">
        <v>63</v>
      </c>
      <c r="R1329">
        <v>0.2</v>
      </c>
      <c r="S1329" t="s">
        <v>50</v>
      </c>
      <c r="T1329">
        <v>0</v>
      </c>
      <c r="U1329" t="s">
        <v>63</v>
      </c>
      <c r="V1329">
        <v>0.5</v>
      </c>
      <c r="W1329" t="s">
        <v>123</v>
      </c>
    </row>
    <row r="1330" spans="1:23" hidden="1" x14ac:dyDescent="0.25">
      <c r="A1330" t="s">
        <v>21</v>
      </c>
      <c r="B1330" t="s">
        <v>875</v>
      </c>
      <c r="C1330" t="s">
        <v>876</v>
      </c>
      <c r="D1330" t="str">
        <f t="shared" si="40"/>
        <v>Skilled craft</v>
      </c>
      <c r="E1330" t="str">
        <f t="shared" si="41"/>
        <v/>
      </c>
      <c r="F1330">
        <v>38.9</v>
      </c>
      <c r="G1330" t="s">
        <v>52</v>
      </c>
    </row>
    <row r="1331" spans="1:23" x14ac:dyDescent="0.25">
      <c r="A1331" t="s">
        <v>21</v>
      </c>
      <c r="B1331" t="s">
        <v>875</v>
      </c>
      <c r="C1331" t="s">
        <v>876</v>
      </c>
      <c r="D1331" t="str">
        <f t="shared" si="40"/>
        <v>Skilled craft</v>
      </c>
      <c r="E1331" t="str">
        <f t="shared" si="41"/>
        <v>Male</v>
      </c>
      <c r="F1331">
        <v>39</v>
      </c>
      <c r="G1331" t="s">
        <v>36</v>
      </c>
      <c r="H1331" s="1">
        <v>5385</v>
      </c>
      <c r="I1331" t="s">
        <v>470</v>
      </c>
      <c r="J1331">
        <v>155</v>
      </c>
      <c r="K1331" t="s">
        <v>293</v>
      </c>
      <c r="L1331" s="1">
        <v>5175</v>
      </c>
      <c r="M1331" t="s">
        <v>893</v>
      </c>
      <c r="N1331">
        <v>25</v>
      </c>
      <c r="O1331" t="s">
        <v>279</v>
      </c>
      <c r="P1331">
        <v>0</v>
      </c>
      <c r="Q1331" t="s">
        <v>88</v>
      </c>
      <c r="R1331">
        <v>0</v>
      </c>
      <c r="S1331" t="s">
        <v>88</v>
      </c>
      <c r="T1331">
        <v>0</v>
      </c>
      <c r="U1331" t="s">
        <v>88</v>
      </c>
      <c r="V1331">
        <v>25</v>
      </c>
      <c r="W1331" t="s">
        <v>194</v>
      </c>
    </row>
    <row r="1332" spans="1:23" hidden="1" x14ac:dyDescent="0.25">
      <c r="A1332" t="s">
        <v>21</v>
      </c>
      <c r="B1332" t="s">
        <v>875</v>
      </c>
      <c r="C1332" t="s">
        <v>876</v>
      </c>
      <c r="D1332" t="str">
        <f t="shared" si="40"/>
        <v>Skilled craft</v>
      </c>
      <c r="E1332" t="str">
        <f t="shared" si="41"/>
        <v>Male</v>
      </c>
      <c r="F1332">
        <v>40</v>
      </c>
      <c r="G1332" t="s">
        <v>45</v>
      </c>
      <c r="H1332">
        <v>95.6</v>
      </c>
      <c r="I1332" t="s">
        <v>107</v>
      </c>
      <c r="J1332">
        <v>2.8</v>
      </c>
      <c r="K1332" t="s">
        <v>261</v>
      </c>
      <c r="L1332">
        <v>91.8</v>
      </c>
      <c r="M1332" t="s">
        <v>141</v>
      </c>
      <c r="N1332">
        <v>0.4</v>
      </c>
      <c r="O1332" t="s">
        <v>51</v>
      </c>
      <c r="P1332">
        <v>0</v>
      </c>
      <c r="Q1332" t="s">
        <v>63</v>
      </c>
      <c r="R1332">
        <v>0</v>
      </c>
      <c r="S1332" t="s">
        <v>63</v>
      </c>
      <c r="T1332">
        <v>0</v>
      </c>
      <c r="U1332" t="s">
        <v>63</v>
      </c>
      <c r="V1332">
        <v>0.4</v>
      </c>
      <c r="W1332" t="s">
        <v>49</v>
      </c>
    </row>
    <row r="1333" spans="1:23" hidden="1" x14ac:dyDescent="0.25">
      <c r="A1333" t="s">
        <v>21</v>
      </c>
      <c r="B1333" t="s">
        <v>875</v>
      </c>
      <c r="C1333" t="s">
        <v>876</v>
      </c>
      <c r="D1333" t="str">
        <f t="shared" si="40"/>
        <v>Skilled craft</v>
      </c>
      <c r="E1333" t="str">
        <f t="shared" si="41"/>
        <v/>
      </c>
      <c r="F1333">
        <v>40.9</v>
      </c>
      <c r="G1333" t="s">
        <v>64</v>
      </c>
    </row>
    <row r="1334" spans="1:23" x14ac:dyDescent="0.25">
      <c r="A1334" t="s">
        <v>21</v>
      </c>
      <c r="B1334" t="s">
        <v>875</v>
      </c>
      <c r="C1334" t="s">
        <v>876</v>
      </c>
      <c r="D1334" t="str">
        <f t="shared" si="40"/>
        <v>Skilled craft</v>
      </c>
      <c r="E1334" t="str">
        <f t="shared" si="41"/>
        <v>Female</v>
      </c>
      <c r="F1334">
        <v>41</v>
      </c>
      <c r="G1334" t="s">
        <v>36</v>
      </c>
      <c r="H1334">
        <v>250</v>
      </c>
      <c r="I1334" t="s">
        <v>105</v>
      </c>
      <c r="J1334">
        <v>0</v>
      </c>
      <c r="K1334" t="s">
        <v>88</v>
      </c>
      <c r="L1334">
        <v>235</v>
      </c>
      <c r="M1334" t="s">
        <v>300</v>
      </c>
      <c r="N1334">
        <v>0</v>
      </c>
      <c r="O1334" t="s">
        <v>88</v>
      </c>
      <c r="P1334">
        <v>0</v>
      </c>
      <c r="Q1334" t="s">
        <v>88</v>
      </c>
      <c r="R1334">
        <v>10</v>
      </c>
      <c r="S1334" t="s">
        <v>177</v>
      </c>
      <c r="T1334">
        <v>0</v>
      </c>
      <c r="U1334" t="s">
        <v>88</v>
      </c>
      <c r="V1334">
        <v>4</v>
      </c>
      <c r="W1334" t="s">
        <v>403</v>
      </c>
    </row>
    <row r="1335" spans="1:23" hidden="1" x14ac:dyDescent="0.25">
      <c r="A1335" t="s">
        <v>21</v>
      </c>
      <c r="B1335" t="s">
        <v>875</v>
      </c>
      <c r="C1335" t="s">
        <v>876</v>
      </c>
      <c r="D1335" t="str">
        <f t="shared" si="40"/>
        <v>Skilled craft</v>
      </c>
      <c r="E1335" t="str">
        <f t="shared" si="41"/>
        <v>Female</v>
      </c>
      <c r="F1335">
        <v>42</v>
      </c>
      <c r="G1335" t="s">
        <v>45</v>
      </c>
      <c r="H1335">
        <v>4.4000000000000004</v>
      </c>
      <c r="I1335" t="s">
        <v>107</v>
      </c>
      <c r="J1335">
        <v>0</v>
      </c>
      <c r="K1335" t="s">
        <v>63</v>
      </c>
      <c r="L1335">
        <v>4.2</v>
      </c>
      <c r="M1335" t="s">
        <v>61</v>
      </c>
      <c r="N1335">
        <v>0</v>
      </c>
      <c r="O1335" t="s">
        <v>63</v>
      </c>
      <c r="P1335">
        <v>0</v>
      </c>
      <c r="Q1335" t="s">
        <v>63</v>
      </c>
      <c r="R1335">
        <v>0.2</v>
      </c>
      <c r="S1335" t="s">
        <v>50</v>
      </c>
      <c r="T1335">
        <v>0</v>
      </c>
      <c r="U1335" t="s">
        <v>63</v>
      </c>
      <c r="V1335">
        <v>0.1</v>
      </c>
      <c r="W1335" t="s">
        <v>62</v>
      </c>
    </row>
    <row r="1336" spans="1:23" hidden="1" x14ac:dyDescent="0.25">
      <c r="A1336" t="s">
        <v>21</v>
      </c>
      <c r="B1336" t="s">
        <v>875</v>
      </c>
      <c r="C1336" t="s">
        <v>876</v>
      </c>
      <c r="D1336" t="str">
        <f t="shared" si="40"/>
        <v>Service/Maintenance</v>
      </c>
      <c r="E1336" t="str">
        <f t="shared" si="41"/>
        <v/>
      </c>
      <c r="F1336">
        <v>42.8</v>
      </c>
      <c r="G1336" t="s">
        <v>195</v>
      </c>
    </row>
    <row r="1337" spans="1:23" hidden="1" x14ac:dyDescent="0.25">
      <c r="A1337" t="s">
        <v>21</v>
      </c>
      <c r="B1337" t="s">
        <v>875</v>
      </c>
      <c r="C1337" t="s">
        <v>876</v>
      </c>
      <c r="D1337" t="str">
        <f t="shared" si="40"/>
        <v>Service/Maintenance</v>
      </c>
      <c r="E1337" t="str">
        <f t="shared" si="41"/>
        <v/>
      </c>
      <c r="F1337">
        <v>42.9</v>
      </c>
      <c r="G1337" t="s">
        <v>35</v>
      </c>
    </row>
    <row r="1338" spans="1:23" x14ac:dyDescent="0.25">
      <c r="A1338" t="s">
        <v>21</v>
      </c>
      <c r="B1338" t="s">
        <v>875</v>
      </c>
      <c r="C1338" t="s">
        <v>876</v>
      </c>
      <c r="D1338" t="str">
        <f t="shared" si="40"/>
        <v>Service/Maintenance</v>
      </c>
      <c r="E1338" t="str">
        <f t="shared" si="41"/>
        <v>Total, both sexes</v>
      </c>
      <c r="F1338">
        <v>43</v>
      </c>
      <c r="G1338" t="s">
        <v>36</v>
      </c>
      <c r="H1338" s="1">
        <v>12390</v>
      </c>
      <c r="I1338" t="s">
        <v>888</v>
      </c>
      <c r="J1338">
        <v>380</v>
      </c>
      <c r="K1338" t="s">
        <v>172</v>
      </c>
      <c r="L1338" s="1">
        <v>11295</v>
      </c>
      <c r="M1338" t="s">
        <v>894</v>
      </c>
      <c r="N1338">
        <v>280</v>
      </c>
      <c r="O1338" t="s">
        <v>418</v>
      </c>
      <c r="P1338">
        <v>0</v>
      </c>
      <c r="Q1338" t="s">
        <v>88</v>
      </c>
      <c r="R1338">
        <v>265</v>
      </c>
      <c r="S1338" t="s">
        <v>91</v>
      </c>
      <c r="T1338">
        <v>0</v>
      </c>
      <c r="U1338" t="s">
        <v>88</v>
      </c>
      <c r="V1338">
        <v>170</v>
      </c>
      <c r="W1338" t="s">
        <v>287</v>
      </c>
    </row>
    <row r="1339" spans="1:23" hidden="1" x14ac:dyDescent="0.25">
      <c r="A1339" t="s">
        <v>21</v>
      </c>
      <c r="B1339" t="s">
        <v>875</v>
      </c>
      <c r="C1339" t="s">
        <v>876</v>
      </c>
      <c r="D1339" t="str">
        <f t="shared" si="40"/>
        <v>Service/Maintenance</v>
      </c>
      <c r="E1339" t="str">
        <f t="shared" si="41"/>
        <v>Total, both sexes</v>
      </c>
      <c r="F1339">
        <v>44</v>
      </c>
      <c r="G1339" t="s">
        <v>45</v>
      </c>
      <c r="H1339">
        <v>100</v>
      </c>
      <c r="I1339" t="s">
        <v>46</v>
      </c>
      <c r="J1339">
        <v>3.1</v>
      </c>
      <c r="K1339" t="s">
        <v>81</v>
      </c>
      <c r="L1339">
        <v>91.2</v>
      </c>
      <c r="M1339" t="s">
        <v>113</v>
      </c>
      <c r="N1339">
        <v>2.2999999999999998</v>
      </c>
      <c r="O1339" t="s">
        <v>48</v>
      </c>
      <c r="P1339">
        <v>0</v>
      </c>
      <c r="Q1339" t="s">
        <v>46</v>
      </c>
      <c r="R1339">
        <v>2.1</v>
      </c>
      <c r="S1339" t="s">
        <v>115</v>
      </c>
      <c r="T1339">
        <v>0</v>
      </c>
      <c r="U1339" t="s">
        <v>46</v>
      </c>
      <c r="V1339">
        <v>1.4</v>
      </c>
      <c r="W1339" t="s">
        <v>115</v>
      </c>
    </row>
    <row r="1340" spans="1:23" hidden="1" x14ac:dyDescent="0.25">
      <c r="A1340" t="s">
        <v>21</v>
      </c>
      <c r="B1340" t="s">
        <v>875</v>
      </c>
      <c r="C1340" t="s">
        <v>876</v>
      </c>
      <c r="D1340" t="str">
        <f t="shared" si="40"/>
        <v>Service/Maintenance</v>
      </c>
      <c r="E1340" t="str">
        <f t="shared" si="41"/>
        <v/>
      </c>
      <c r="F1340">
        <v>44.9</v>
      </c>
      <c r="G1340" t="s">
        <v>52</v>
      </c>
    </row>
    <row r="1341" spans="1:23" x14ac:dyDescent="0.25">
      <c r="A1341" t="s">
        <v>21</v>
      </c>
      <c r="B1341" t="s">
        <v>875</v>
      </c>
      <c r="C1341" t="s">
        <v>876</v>
      </c>
      <c r="D1341" t="str">
        <f t="shared" si="40"/>
        <v>Service/Maintenance</v>
      </c>
      <c r="E1341" t="str">
        <f t="shared" si="41"/>
        <v>Male</v>
      </c>
      <c r="F1341">
        <v>45</v>
      </c>
      <c r="G1341" t="s">
        <v>36</v>
      </c>
      <c r="H1341" s="1">
        <v>6875</v>
      </c>
      <c r="I1341" t="s">
        <v>675</v>
      </c>
      <c r="J1341">
        <v>230</v>
      </c>
      <c r="K1341" t="s">
        <v>91</v>
      </c>
      <c r="L1341" s="1">
        <v>6380</v>
      </c>
      <c r="M1341" t="s">
        <v>895</v>
      </c>
      <c r="N1341">
        <v>80</v>
      </c>
      <c r="O1341" t="s">
        <v>129</v>
      </c>
      <c r="P1341">
        <v>0</v>
      </c>
      <c r="Q1341" t="s">
        <v>88</v>
      </c>
      <c r="R1341">
        <v>120</v>
      </c>
      <c r="S1341" t="s">
        <v>254</v>
      </c>
      <c r="T1341">
        <v>0</v>
      </c>
      <c r="U1341" t="s">
        <v>88</v>
      </c>
      <c r="V1341">
        <v>70</v>
      </c>
      <c r="W1341" t="s">
        <v>249</v>
      </c>
    </row>
    <row r="1342" spans="1:23" hidden="1" x14ac:dyDescent="0.25">
      <c r="A1342" t="s">
        <v>21</v>
      </c>
      <c r="B1342" t="s">
        <v>875</v>
      </c>
      <c r="C1342" t="s">
        <v>876</v>
      </c>
      <c r="D1342" t="str">
        <f t="shared" si="40"/>
        <v>Service/Maintenance</v>
      </c>
      <c r="E1342" t="str">
        <f t="shared" si="41"/>
        <v>Male</v>
      </c>
      <c r="F1342">
        <v>46</v>
      </c>
      <c r="G1342" t="s">
        <v>45</v>
      </c>
      <c r="H1342">
        <v>55.5</v>
      </c>
      <c r="I1342" t="s">
        <v>271</v>
      </c>
      <c r="J1342">
        <v>1.9</v>
      </c>
      <c r="K1342" t="s">
        <v>149</v>
      </c>
      <c r="L1342">
        <v>51.5</v>
      </c>
      <c r="M1342" t="s">
        <v>243</v>
      </c>
      <c r="N1342">
        <v>0.6</v>
      </c>
      <c r="O1342" t="s">
        <v>49</v>
      </c>
      <c r="P1342">
        <v>0</v>
      </c>
      <c r="Q1342" t="s">
        <v>46</v>
      </c>
      <c r="R1342">
        <v>1</v>
      </c>
      <c r="S1342" t="s">
        <v>49</v>
      </c>
      <c r="T1342">
        <v>0</v>
      </c>
      <c r="U1342" t="s">
        <v>46</v>
      </c>
      <c r="V1342">
        <v>0.6</v>
      </c>
      <c r="W1342" t="s">
        <v>47</v>
      </c>
    </row>
    <row r="1343" spans="1:23" hidden="1" x14ac:dyDescent="0.25">
      <c r="A1343" t="s">
        <v>21</v>
      </c>
      <c r="B1343" t="s">
        <v>875</v>
      </c>
      <c r="C1343" t="s">
        <v>876</v>
      </c>
      <c r="D1343" t="str">
        <f t="shared" si="40"/>
        <v>Service/Maintenance</v>
      </c>
      <c r="E1343" t="str">
        <f t="shared" si="41"/>
        <v/>
      </c>
      <c r="F1343">
        <v>46.9</v>
      </c>
      <c r="G1343" t="s">
        <v>64</v>
      </c>
    </row>
    <row r="1344" spans="1:23" x14ac:dyDescent="0.25">
      <c r="A1344" t="s">
        <v>21</v>
      </c>
      <c r="B1344" t="s">
        <v>875</v>
      </c>
      <c r="C1344" t="s">
        <v>876</v>
      </c>
      <c r="D1344" t="str">
        <f t="shared" si="40"/>
        <v>Service/Maintenance</v>
      </c>
      <c r="E1344" t="str">
        <f t="shared" si="41"/>
        <v>Female</v>
      </c>
      <c r="F1344">
        <v>47</v>
      </c>
      <c r="G1344" t="s">
        <v>36</v>
      </c>
      <c r="H1344" s="1">
        <v>5515</v>
      </c>
      <c r="I1344" t="s">
        <v>896</v>
      </c>
      <c r="J1344">
        <v>150</v>
      </c>
      <c r="K1344" t="s">
        <v>289</v>
      </c>
      <c r="L1344" s="1">
        <v>4920</v>
      </c>
      <c r="M1344" t="s">
        <v>897</v>
      </c>
      <c r="N1344">
        <v>205</v>
      </c>
      <c r="O1344" t="s">
        <v>700</v>
      </c>
      <c r="P1344">
        <v>0</v>
      </c>
      <c r="Q1344" t="s">
        <v>88</v>
      </c>
      <c r="R1344">
        <v>145</v>
      </c>
      <c r="S1344" t="s">
        <v>289</v>
      </c>
      <c r="T1344">
        <v>0</v>
      </c>
      <c r="U1344" t="s">
        <v>88</v>
      </c>
      <c r="V1344">
        <v>100</v>
      </c>
      <c r="W1344" t="s">
        <v>69</v>
      </c>
    </row>
    <row r="1345" spans="1:23" hidden="1" x14ac:dyDescent="0.25">
      <c r="A1345" t="s">
        <v>21</v>
      </c>
      <c r="B1345" t="s">
        <v>875</v>
      </c>
      <c r="C1345" t="s">
        <v>876</v>
      </c>
      <c r="D1345" t="str">
        <f t="shared" si="40"/>
        <v>Service/Maintenance</v>
      </c>
      <c r="E1345" t="str">
        <f t="shared" si="41"/>
        <v>Female</v>
      </c>
      <c r="F1345">
        <v>48</v>
      </c>
      <c r="G1345" t="s">
        <v>45</v>
      </c>
      <c r="H1345">
        <v>44.5</v>
      </c>
      <c r="I1345" t="s">
        <v>271</v>
      </c>
      <c r="J1345">
        <v>1.2</v>
      </c>
      <c r="K1345" t="s">
        <v>123</v>
      </c>
      <c r="L1345">
        <v>39.700000000000003</v>
      </c>
      <c r="M1345" t="s">
        <v>355</v>
      </c>
      <c r="N1345">
        <v>1.7</v>
      </c>
      <c r="O1345" t="s">
        <v>115</v>
      </c>
      <c r="P1345">
        <v>0</v>
      </c>
      <c r="Q1345" t="s">
        <v>46</v>
      </c>
      <c r="R1345">
        <v>1.2</v>
      </c>
      <c r="S1345" t="s">
        <v>123</v>
      </c>
      <c r="T1345">
        <v>0</v>
      </c>
      <c r="U1345" t="s">
        <v>46</v>
      </c>
      <c r="V1345">
        <v>0.8</v>
      </c>
      <c r="W1345" t="s">
        <v>49</v>
      </c>
    </row>
    <row r="1346" spans="1:23" hidden="1" x14ac:dyDescent="0.25">
      <c r="A1346" t="s">
        <v>21</v>
      </c>
      <c r="B1346" t="s">
        <v>875</v>
      </c>
      <c r="C1346" t="s">
        <v>876</v>
      </c>
      <c r="D1346" t="str">
        <f t="shared" si="40"/>
        <v>Unemployed, no work experience in the last 5 years or most recent job was in a military-specific occupation</v>
      </c>
      <c r="E1346" t="str">
        <f t="shared" si="41"/>
        <v/>
      </c>
      <c r="F1346">
        <v>48.8</v>
      </c>
      <c r="G1346" t="s">
        <v>214</v>
      </c>
    </row>
    <row r="1347" spans="1:23" hidden="1" x14ac:dyDescent="0.25">
      <c r="A1347" t="s">
        <v>21</v>
      </c>
      <c r="B1347" t="s">
        <v>875</v>
      </c>
      <c r="C1347" t="s">
        <v>876</v>
      </c>
      <c r="D1347" t="str">
        <f t="shared" si="40"/>
        <v>Unemployed, no work experience in the last 5 years or most recent job was in a military-specific occupation</v>
      </c>
      <c r="E1347" t="str">
        <f t="shared" si="41"/>
        <v/>
      </c>
      <c r="F1347">
        <v>48.9</v>
      </c>
      <c r="G1347" t="s">
        <v>35</v>
      </c>
    </row>
    <row r="1348" spans="1:23" x14ac:dyDescent="0.25">
      <c r="A1348" t="s">
        <v>21</v>
      </c>
      <c r="B1348" t="s">
        <v>875</v>
      </c>
      <c r="C1348" t="s">
        <v>876</v>
      </c>
      <c r="D1348" t="str">
        <f t="shared" si="40"/>
        <v>Unemployed, no work experience in the last 5 years or most recent job was in a military-specific occupation</v>
      </c>
      <c r="E1348" t="str">
        <f t="shared" si="41"/>
        <v>Total, both sexes</v>
      </c>
      <c r="F1348">
        <v>49</v>
      </c>
      <c r="G1348" t="s">
        <v>36</v>
      </c>
      <c r="H1348">
        <v>295</v>
      </c>
      <c r="I1348" t="s">
        <v>362</v>
      </c>
      <c r="J1348">
        <v>55</v>
      </c>
      <c r="K1348" t="s">
        <v>129</v>
      </c>
      <c r="L1348">
        <v>240</v>
      </c>
      <c r="M1348" t="s">
        <v>503</v>
      </c>
      <c r="N1348">
        <v>0</v>
      </c>
      <c r="O1348" t="s">
        <v>88</v>
      </c>
      <c r="P1348">
        <v>0</v>
      </c>
      <c r="Q1348" t="s">
        <v>88</v>
      </c>
      <c r="R1348">
        <v>0</v>
      </c>
      <c r="S1348" t="s">
        <v>88</v>
      </c>
      <c r="T1348">
        <v>0</v>
      </c>
      <c r="U1348" t="s">
        <v>88</v>
      </c>
      <c r="V1348">
        <v>0</v>
      </c>
      <c r="W1348" t="s">
        <v>88</v>
      </c>
    </row>
    <row r="1349" spans="1:23" hidden="1" x14ac:dyDescent="0.25">
      <c r="A1349" t="s">
        <v>21</v>
      </c>
      <c r="B1349" t="s">
        <v>875</v>
      </c>
      <c r="C1349" t="s">
        <v>876</v>
      </c>
      <c r="D1349" t="str">
        <f t="shared" si="40"/>
        <v>Unemployed, no work experience in the last 5 years or most recent job was in a military-specific occupation</v>
      </c>
      <c r="E1349" t="str">
        <f t="shared" si="41"/>
        <v>Total, both sexes</v>
      </c>
      <c r="F1349">
        <v>50</v>
      </c>
      <c r="G1349" t="s">
        <v>45</v>
      </c>
      <c r="H1349">
        <v>100</v>
      </c>
      <c r="I1349" t="s">
        <v>520</v>
      </c>
      <c r="J1349">
        <v>18.600000000000001</v>
      </c>
      <c r="K1349" t="s">
        <v>898</v>
      </c>
      <c r="L1349">
        <v>81.400000000000006</v>
      </c>
      <c r="M1349" t="s">
        <v>899</v>
      </c>
      <c r="N1349">
        <v>0</v>
      </c>
      <c r="O1349" t="s">
        <v>520</v>
      </c>
      <c r="P1349">
        <v>0</v>
      </c>
      <c r="Q1349" t="s">
        <v>520</v>
      </c>
      <c r="R1349">
        <v>0</v>
      </c>
      <c r="S1349" t="s">
        <v>520</v>
      </c>
      <c r="T1349">
        <v>0</v>
      </c>
      <c r="U1349" t="s">
        <v>520</v>
      </c>
      <c r="V1349">
        <v>0</v>
      </c>
      <c r="W1349" t="s">
        <v>520</v>
      </c>
    </row>
    <row r="1350" spans="1:23" hidden="1" x14ac:dyDescent="0.25">
      <c r="A1350" t="s">
        <v>21</v>
      </c>
      <c r="B1350" t="s">
        <v>875</v>
      </c>
      <c r="C1350" t="s">
        <v>876</v>
      </c>
      <c r="D1350" t="str">
        <f t="shared" ref="D1350:D1413" si="42">IF(G1351="Total, both sexes",G1350,D1349)</f>
        <v>Unemployed, no work experience in the last 5 years or most recent job was in a military-specific occupation</v>
      </c>
      <c r="E1350" t="str">
        <f t="shared" ref="E1350:E1413" si="43">IF(G1350="Number",G1349,IF(G1350="Percent",G1348,""))</f>
        <v/>
      </c>
      <c r="F1350">
        <v>50.9</v>
      </c>
      <c r="G1350" t="s">
        <v>52</v>
      </c>
    </row>
    <row r="1351" spans="1:23" x14ac:dyDescent="0.25">
      <c r="A1351" t="s">
        <v>21</v>
      </c>
      <c r="B1351" t="s">
        <v>875</v>
      </c>
      <c r="C1351" t="s">
        <v>876</v>
      </c>
      <c r="D1351" t="str">
        <f t="shared" si="42"/>
        <v>Unemployed, no work experience in the last 5 years or most recent job was in a military-specific occupation</v>
      </c>
      <c r="E1351" t="str">
        <f t="shared" si="43"/>
        <v>Male</v>
      </c>
      <c r="F1351">
        <v>51</v>
      </c>
      <c r="G1351" t="s">
        <v>36</v>
      </c>
      <c r="H1351">
        <v>270</v>
      </c>
      <c r="I1351" t="s">
        <v>40</v>
      </c>
      <c r="J1351">
        <v>55</v>
      </c>
      <c r="K1351" t="s">
        <v>129</v>
      </c>
      <c r="L1351">
        <v>215</v>
      </c>
      <c r="M1351" t="s">
        <v>231</v>
      </c>
      <c r="N1351">
        <v>0</v>
      </c>
      <c r="O1351" t="s">
        <v>88</v>
      </c>
      <c r="P1351">
        <v>0</v>
      </c>
      <c r="Q1351" t="s">
        <v>88</v>
      </c>
      <c r="R1351">
        <v>0</v>
      </c>
      <c r="S1351" t="s">
        <v>88</v>
      </c>
      <c r="T1351">
        <v>0</v>
      </c>
      <c r="U1351" t="s">
        <v>88</v>
      </c>
      <c r="V1351">
        <v>0</v>
      </c>
      <c r="W1351" t="s">
        <v>88</v>
      </c>
    </row>
    <row r="1352" spans="1:23" hidden="1" x14ac:dyDescent="0.25">
      <c r="A1352" t="s">
        <v>21</v>
      </c>
      <c r="B1352" t="s">
        <v>875</v>
      </c>
      <c r="C1352" t="s">
        <v>876</v>
      </c>
      <c r="D1352" t="str">
        <f t="shared" si="42"/>
        <v>Unemployed, no work experience in the last 5 years or most recent job was in a military-specific occupation</v>
      </c>
      <c r="E1352" t="str">
        <f t="shared" si="43"/>
        <v>Male</v>
      </c>
      <c r="F1352">
        <v>52</v>
      </c>
      <c r="G1352" t="s">
        <v>45</v>
      </c>
      <c r="H1352">
        <v>91.5</v>
      </c>
      <c r="I1352" t="s">
        <v>641</v>
      </c>
      <c r="J1352">
        <v>18.600000000000001</v>
      </c>
      <c r="K1352" t="s">
        <v>898</v>
      </c>
      <c r="L1352">
        <v>72.900000000000006</v>
      </c>
      <c r="M1352" t="s">
        <v>440</v>
      </c>
      <c r="N1352">
        <v>0</v>
      </c>
      <c r="O1352" t="s">
        <v>520</v>
      </c>
      <c r="P1352">
        <v>0</v>
      </c>
      <c r="Q1352" t="s">
        <v>520</v>
      </c>
      <c r="R1352">
        <v>0</v>
      </c>
      <c r="S1352" t="s">
        <v>520</v>
      </c>
      <c r="T1352">
        <v>0</v>
      </c>
      <c r="U1352" t="s">
        <v>520</v>
      </c>
      <c r="V1352">
        <v>0</v>
      </c>
      <c r="W1352" t="s">
        <v>520</v>
      </c>
    </row>
    <row r="1353" spans="1:23" hidden="1" x14ac:dyDescent="0.25">
      <c r="A1353" t="s">
        <v>21</v>
      </c>
      <c r="B1353" t="s">
        <v>875</v>
      </c>
      <c r="C1353" t="s">
        <v>876</v>
      </c>
      <c r="D1353" t="str">
        <f t="shared" si="42"/>
        <v>Unemployed, no work experience in the last 5 years or most recent job was in a military-specific occupation</v>
      </c>
      <c r="E1353" t="str">
        <f t="shared" si="43"/>
        <v/>
      </c>
      <c r="F1353">
        <v>52.9</v>
      </c>
      <c r="G1353" t="s">
        <v>64</v>
      </c>
    </row>
    <row r="1354" spans="1:23" x14ac:dyDescent="0.25">
      <c r="A1354" t="s">
        <v>21</v>
      </c>
      <c r="B1354" t="s">
        <v>875</v>
      </c>
      <c r="C1354" t="s">
        <v>876</v>
      </c>
      <c r="D1354" t="str">
        <f t="shared" si="42"/>
        <v>Unemployed, no work experience in the last 5 years or most recent job was in a military-specific occupation</v>
      </c>
      <c r="E1354" t="str">
        <f t="shared" si="43"/>
        <v>Female</v>
      </c>
      <c r="F1354">
        <v>53</v>
      </c>
      <c r="G1354" t="s">
        <v>36</v>
      </c>
      <c r="H1354">
        <v>25</v>
      </c>
      <c r="I1354" t="s">
        <v>194</v>
      </c>
      <c r="J1354">
        <v>0</v>
      </c>
      <c r="K1354" t="s">
        <v>88</v>
      </c>
      <c r="L1354">
        <v>25</v>
      </c>
      <c r="M1354" t="s">
        <v>194</v>
      </c>
      <c r="N1354">
        <v>0</v>
      </c>
      <c r="O1354" t="s">
        <v>88</v>
      </c>
      <c r="P1354">
        <v>0</v>
      </c>
      <c r="Q1354" t="s">
        <v>88</v>
      </c>
      <c r="R1354">
        <v>0</v>
      </c>
      <c r="S1354" t="s">
        <v>88</v>
      </c>
      <c r="T1354">
        <v>0</v>
      </c>
      <c r="U1354" t="s">
        <v>88</v>
      </c>
      <c r="V1354">
        <v>0</v>
      </c>
      <c r="W1354" t="s">
        <v>88</v>
      </c>
    </row>
    <row r="1355" spans="1:23" hidden="1" x14ac:dyDescent="0.25">
      <c r="A1355" t="s">
        <v>21</v>
      </c>
      <c r="B1355" t="s">
        <v>875</v>
      </c>
      <c r="C1355" t="s">
        <v>876</v>
      </c>
      <c r="D1355" t="str">
        <f t="shared" si="42"/>
        <v>Unemployed, no work experience in the last 5 years or most recent job was in a military-specific occupation</v>
      </c>
      <c r="E1355" t="str">
        <f t="shared" si="43"/>
        <v>Female</v>
      </c>
      <c r="F1355">
        <v>54</v>
      </c>
      <c r="G1355" t="s">
        <v>45</v>
      </c>
      <c r="H1355">
        <v>8.5</v>
      </c>
      <c r="I1355" t="s">
        <v>367</v>
      </c>
      <c r="J1355">
        <v>0</v>
      </c>
      <c r="K1355" t="s">
        <v>520</v>
      </c>
      <c r="L1355">
        <v>8.5</v>
      </c>
      <c r="M1355" t="s">
        <v>367</v>
      </c>
      <c r="N1355">
        <v>0</v>
      </c>
      <c r="O1355" t="s">
        <v>520</v>
      </c>
      <c r="P1355">
        <v>0</v>
      </c>
      <c r="Q1355" t="s">
        <v>520</v>
      </c>
      <c r="R1355">
        <v>0</v>
      </c>
      <c r="S1355" t="s">
        <v>520</v>
      </c>
      <c r="T1355">
        <v>0</v>
      </c>
      <c r="U1355" t="s">
        <v>520</v>
      </c>
      <c r="V1355">
        <v>0</v>
      </c>
      <c r="W1355" t="s">
        <v>520</v>
      </c>
    </row>
    <row r="1356" spans="1:23" hidden="1" x14ac:dyDescent="0.25">
      <c r="A1356" t="s">
        <v>21</v>
      </c>
      <c r="B1356" t="s">
        <v>900</v>
      </c>
      <c r="C1356" t="s">
        <v>901</v>
      </c>
      <c r="D1356" t="str">
        <f t="shared" si="42"/>
        <v>Officials/Administrators</v>
      </c>
      <c r="E1356" t="str">
        <f t="shared" si="43"/>
        <v/>
      </c>
      <c r="F1356">
        <v>0.8</v>
      </c>
      <c r="G1356" t="s">
        <v>34</v>
      </c>
    </row>
    <row r="1357" spans="1:23" hidden="1" x14ac:dyDescent="0.25">
      <c r="A1357" t="s">
        <v>21</v>
      </c>
      <c r="B1357" t="s">
        <v>900</v>
      </c>
      <c r="C1357" t="s">
        <v>901</v>
      </c>
      <c r="D1357" t="str">
        <f t="shared" si="42"/>
        <v>Officials/Administrators</v>
      </c>
      <c r="E1357" t="str">
        <f t="shared" si="43"/>
        <v/>
      </c>
      <c r="F1357">
        <v>0.9</v>
      </c>
      <c r="G1357" t="s">
        <v>35</v>
      </c>
    </row>
    <row r="1358" spans="1:23" x14ac:dyDescent="0.25">
      <c r="A1358" t="s">
        <v>21</v>
      </c>
      <c r="B1358" t="s">
        <v>900</v>
      </c>
      <c r="C1358" t="s">
        <v>901</v>
      </c>
      <c r="D1358" t="str">
        <f t="shared" si="42"/>
        <v>Officials/Administrators</v>
      </c>
      <c r="E1358" t="str">
        <f t="shared" si="43"/>
        <v>Total, both sexes</v>
      </c>
      <c r="F1358">
        <v>1</v>
      </c>
      <c r="G1358" t="s">
        <v>36</v>
      </c>
      <c r="H1358" s="1">
        <v>10615</v>
      </c>
      <c r="I1358" t="s">
        <v>702</v>
      </c>
      <c r="J1358">
        <v>135</v>
      </c>
      <c r="K1358" t="s">
        <v>220</v>
      </c>
      <c r="L1358" s="1">
        <v>9815</v>
      </c>
      <c r="M1358" t="s">
        <v>902</v>
      </c>
      <c r="N1358">
        <v>420</v>
      </c>
      <c r="O1358" t="s">
        <v>446</v>
      </c>
      <c r="P1358">
        <v>0</v>
      </c>
      <c r="Q1358" t="s">
        <v>88</v>
      </c>
      <c r="R1358">
        <v>170</v>
      </c>
      <c r="S1358" t="s">
        <v>54</v>
      </c>
      <c r="T1358">
        <v>0</v>
      </c>
      <c r="U1358" t="s">
        <v>88</v>
      </c>
      <c r="V1358">
        <v>75</v>
      </c>
      <c r="W1358" t="s">
        <v>120</v>
      </c>
    </row>
    <row r="1359" spans="1:23" hidden="1" x14ac:dyDescent="0.25">
      <c r="A1359" t="s">
        <v>21</v>
      </c>
      <c r="B1359" t="s">
        <v>900</v>
      </c>
      <c r="C1359" t="s">
        <v>901</v>
      </c>
      <c r="D1359" t="str">
        <f t="shared" si="42"/>
        <v>Officials/Administrators</v>
      </c>
      <c r="E1359" t="str">
        <f t="shared" si="43"/>
        <v>Total, both sexes</v>
      </c>
      <c r="F1359">
        <v>2</v>
      </c>
      <c r="G1359" t="s">
        <v>45</v>
      </c>
      <c r="H1359">
        <v>100</v>
      </c>
      <c r="I1359" t="s">
        <v>62</v>
      </c>
      <c r="J1359">
        <v>1.3</v>
      </c>
      <c r="K1359" t="s">
        <v>47</v>
      </c>
      <c r="L1359">
        <v>92.5</v>
      </c>
      <c r="M1359" t="s">
        <v>266</v>
      </c>
      <c r="N1359">
        <v>4</v>
      </c>
      <c r="O1359" t="s">
        <v>114</v>
      </c>
      <c r="P1359">
        <v>0</v>
      </c>
      <c r="Q1359" t="s">
        <v>62</v>
      </c>
      <c r="R1359">
        <v>1.6</v>
      </c>
      <c r="S1359" t="s">
        <v>115</v>
      </c>
      <c r="T1359">
        <v>0</v>
      </c>
      <c r="U1359" t="s">
        <v>62</v>
      </c>
      <c r="V1359">
        <v>0.7</v>
      </c>
      <c r="W1359" t="s">
        <v>50</v>
      </c>
    </row>
    <row r="1360" spans="1:23" hidden="1" x14ac:dyDescent="0.25">
      <c r="A1360" t="s">
        <v>21</v>
      </c>
      <c r="B1360" t="s">
        <v>900</v>
      </c>
      <c r="C1360" t="s">
        <v>901</v>
      </c>
      <c r="D1360" t="str">
        <f t="shared" si="42"/>
        <v>Officials/Administrators</v>
      </c>
      <c r="E1360" t="str">
        <f t="shared" si="43"/>
        <v/>
      </c>
      <c r="F1360">
        <v>2.9</v>
      </c>
      <c r="G1360" t="s">
        <v>52</v>
      </c>
    </row>
    <row r="1361" spans="1:23" x14ac:dyDescent="0.25">
      <c r="A1361" t="s">
        <v>21</v>
      </c>
      <c r="B1361" t="s">
        <v>900</v>
      </c>
      <c r="C1361" t="s">
        <v>901</v>
      </c>
      <c r="D1361" t="str">
        <f t="shared" si="42"/>
        <v>Officials/Administrators</v>
      </c>
      <c r="E1361" t="str">
        <f t="shared" si="43"/>
        <v>Male</v>
      </c>
      <c r="F1361">
        <v>3</v>
      </c>
      <c r="G1361" t="s">
        <v>36</v>
      </c>
      <c r="H1361" s="1">
        <v>6705</v>
      </c>
      <c r="I1361" t="s">
        <v>512</v>
      </c>
      <c r="J1361">
        <v>100</v>
      </c>
      <c r="K1361" t="s">
        <v>283</v>
      </c>
      <c r="L1361" s="1">
        <v>6140</v>
      </c>
      <c r="M1361" t="s">
        <v>903</v>
      </c>
      <c r="N1361">
        <v>355</v>
      </c>
      <c r="O1361" t="s">
        <v>499</v>
      </c>
      <c r="P1361">
        <v>0</v>
      </c>
      <c r="Q1361" t="s">
        <v>88</v>
      </c>
      <c r="R1361">
        <v>65</v>
      </c>
      <c r="S1361" t="s">
        <v>358</v>
      </c>
      <c r="T1361">
        <v>0</v>
      </c>
      <c r="U1361" t="s">
        <v>88</v>
      </c>
      <c r="V1361">
        <v>35</v>
      </c>
      <c r="W1361" t="s">
        <v>408</v>
      </c>
    </row>
    <row r="1362" spans="1:23" hidden="1" x14ac:dyDescent="0.25">
      <c r="A1362" t="s">
        <v>21</v>
      </c>
      <c r="B1362" t="s">
        <v>900</v>
      </c>
      <c r="C1362" t="s">
        <v>901</v>
      </c>
      <c r="D1362" t="str">
        <f t="shared" si="42"/>
        <v>Officials/Administrators</v>
      </c>
      <c r="E1362" t="str">
        <f t="shared" si="43"/>
        <v>Male</v>
      </c>
      <c r="F1362">
        <v>4</v>
      </c>
      <c r="G1362" t="s">
        <v>45</v>
      </c>
      <c r="H1362">
        <v>63.2</v>
      </c>
      <c r="I1362" t="s">
        <v>132</v>
      </c>
      <c r="J1362">
        <v>0.9</v>
      </c>
      <c r="K1362" t="s">
        <v>47</v>
      </c>
      <c r="L1362">
        <v>57.8</v>
      </c>
      <c r="M1362" t="s">
        <v>132</v>
      </c>
      <c r="N1362">
        <v>3.3</v>
      </c>
      <c r="O1362" t="s">
        <v>261</v>
      </c>
      <c r="P1362">
        <v>0</v>
      </c>
      <c r="Q1362" t="s">
        <v>62</v>
      </c>
      <c r="R1362">
        <v>0.6</v>
      </c>
      <c r="S1362" t="s">
        <v>49</v>
      </c>
      <c r="T1362">
        <v>0</v>
      </c>
      <c r="U1362" t="s">
        <v>62</v>
      </c>
      <c r="V1362">
        <v>0.3</v>
      </c>
      <c r="W1362" t="s">
        <v>63</v>
      </c>
    </row>
    <row r="1363" spans="1:23" hidden="1" x14ac:dyDescent="0.25">
      <c r="A1363" t="s">
        <v>21</v>
      </c>
      <c r="B1363" t="s">
        <v>900</v>
      </c>
      <c r="C1363" t="s">
        <v>901</v>
      </c>
      <c r="D1363" t="str">
        <f t="shared" si="42"/>
        <v>Officials/Administrators</v>
      </c>
      <c r="E1363" t="str">
        <f t="shared" si="43"/>
        <v/>
      </c>
      <c r="F1363">
        <v>4.9000000000000004</v>
      </c>
      <c r="G1363" t="s">
        <v>64</v>
      </c>
    </row>
    <row r="1364" spans="1:23" x14ac:dyDescent="0.25">
      <c r="A1364" t="s">
        <v>21</v>
      </c>
      <c r="B1364" t="s">
        <v>900</v>
      </c>
      <c r="C1364" t="s">
        <v>901</v>
      </c>
      <c r="D1364" t="str">
        <f t="shared" si="42"/>
        <v>Officials/Administrators</v>
      </c>
      <c r="E1364" t="str">
        <f t="shared" si="43"/>
        <v>Female</v>
      </c>
      <c r="F1364">
        <v>5</v>
      </c>
      <c r="G1364" t="s">
        <v>36</v>
      </c>
      <c r="H1364" s="1">
        <v>3910</v>
      </c>
      <c r="I1364" t="s">
        <v>904</v>
      </c>
      <c r="J1364">
        <v>35</v>
      </c>
      <c r="K1364" t="s">
        <v>193</v>
      </c>
      <c r="L1364" s="1">
        <v>3670</v>
      </c>
      <c r="M1364" t="s">
        <v>352</v>
      </c>
      <c r="N1364">
        <v>65</v>
      </c>
      <c r="O1364" t="s">
        <v>137</v>
      </c>
      <c r="P1364">
        <v>0</v>
      </c>
      <c r="Q1364" t="s">
        <v>88</v>
      </c>
      <c r="R1364">
        <v>105</v>
      </c>
      <c r="S1364" t="s">
        <v>308</v>
      </c>
      <c r="T1364">
        <v>0</v>
      </c>
      <c r="U1364" t="s">
        <v>88</v>
      </c>
      <c r="V1364">
        <v>40</v>
      </c>
      <c r="W1364" t="s">
        <v>263</v>
      </c>
    </row>
    <row r="1365" spans="1:23" hidden="1" x14ac:dyDescent="0.25">
      <c r="A1365" t="s">
        <v>21</v>
      </c>
      <c r="B1365" t="s">
        <v>900</v>
      </c>
      <c r="C1365" t="s">
        <v>901</v>
      </c>
      <c r="D1365" t="str">
        <f t="shared" si="42"/>
        <v>Officials/Administrators</v>
      </c>
      <c r="E1365" t="str">
        <f t="shared" si="43"/>
        <v>Female</v>
      </c>
      <c r="F1365">
        <v>6</v>
      </c>
      <c r="G1365" t="s">
        <v>45</v>
      </c>
      <c r="H1365">
        <v>36.799999999999997</v>
      </c>
      <c r="I1365" t="s">
        <v>132</v>
      </c>
      <c r="J1365">
        <v>0.3</v>
      </c>
      <c r="K1365" t="s">
        <v>62</v>
      </c>
      <c r="L1365">
        <v>34.6</v>
      </c>
      <c r="M1365" t="s">
        <v>302</v>
      </c>
      <c r="N1365">
        <v>0.6</v>
      </c>
      <c r="O1365" t="s">
        <v>123</v>
      </c>
      <c r="P1365">
        <v>0</v>
      </c>
      <c r="Q1365" t="s">
        <v>62</v>
      </c>
      <c r="R1365">
        <v>1</v>
      </c>
      <c r="S1365" t="s">
        <v>123</v>
      </c>
      <c r="T1365">
        <v>0</v>
      </c>
      <c r="U1365" t="s">
        <v>62</v>
      </c>
      <c r="V1365">
        <v>0.4</v>
      </c>
      <c r="W1365" t="s">
        <v>62</v>
      </c>
    </row>
    <row r="1366" spans="1:23" hidden="1" x14ac:dyDescent="0.25">
      <c r="A1366" t="s">
        <v>21</v>
      </c>
      <c r="B1366" t="s">
        <v>900</v>
      </c>
      <c r="C1366" t="s">
        <v>901</v>
      </c>
      <c r="D1366" t="str">
        <f t="shared" si="42"/>
        <v>Professionals</v>
      </c>
      <c r="E1366" t="str">
        <f t="shared" si="43"/>
        <v/>
      </c>
      <c r="F1366">
        <v>6.8</v>
      </c>
      <c r="G1366" t="s">
        <v>72</v>
      </c>
    </row>
    <row r="1367" spans="1:23" hidden="1" x14ac:dyDescent="0.25">
      <c r="A1367" t="s">
        <v>21</v>
      </c>
      <c r="B1367" t="s">
        <v>900</v>
      </c>
      <c r="C1367" t="s">
        <v>901</v>
      </c>
      <c r="D1367" t="str">
        <f t="shared" si="42"/>
        <v>Professionals</v>
      </c>
      <c r="E1367" t="str">
        <f t="shared" si="43"/>
        <v/>
      </c>
      <c r="F1367">
        <v>6.9</v>
      </c>
      <c r="G1367" t="s">
        <v>35</v>
      </c>
    </row>
    <row r="1368" spans="1:23" x14ac:dyDescent="0.25">
      <c r="A1368" t="s">
        <v>21</v>
      </c>
      <c r="B1368" t="s">
        <v>900</v>
      </c>
      <c r="C1368" t="s">
        <v>901</v>
      </c>
      <c r="D1368" t="str">
        <f t="shared" si="42"/>
        <v>Professionals</v>
      </c>
      <c r="E1368" t="str">
        <f t="shared" si="43"/>
        <v>Total, both sexes</v>
      </c>
      <c r="F1368">
        <v>7</v>
      </c>
      <c r="G1368" t="s">
        <v>36</v>
      </c>
      <c r="H1368" s="1">
        <v>15220</v>
      </c>
      <c r="I1368" t="s">
        <v>905</v>
      </c>
      <c r="J1368">
        <v>245</v>
      </c>
      <c r="K1368" t="s">
        <v>291</v>
      </c>
      <c r="L1368" s="1">
        <v>14175</v>
      </c>
      <c r="M1368" t="s">
        <v>847</v>
      </c>
      <c r="N1368">
        <v>245</v>
      </c>
      <c r="O1368" t="s">
        <v>191</v>
      </c>
      <c r="P1368">
        <v>10</v>
      </c>
      <c r="Q1368" t="s">
        <v>242</v>
      </c>
      <c r="R1368">
        <v>390</v>
      </c>
      <c r="S1368" t="s">
        <v>169</v>
      </c>
      <c r="T1368">
        <v>0</v>
      </c>
      <c r="U1368" t="s">
        <v>88</v>
      </c>
      <c r="V1368">
        <v>155</v>
      </c>
      <c r="W1368" t="s">
        <v>504</v>
      </c>
    </row>
    <row r="1369" spans="1:23" hidden="1" x14ac:dyDescent="0.25">
      <c r="A1369" t="s">
        <v>21</v>
      </c>
      <c r="B1369" t="s">
        <v>900</v>
      </c>
      <c r="C1369" t="s">
        <v>901</v>
      </c>
      <c r="D1369" t="str">
        <f t="shared" si="42"/>
        <v>Professionals</v>
      </c>
      <c r="E1369" t="str">
        <f t="shared" si="43"/>
        <v>Total, both sexes</v>
      </c>
      <c r="F1369">
        <v>8</v>
      </c>
      <c r="G1369" t="s">
        <v>45</v>
      </c>
      <c r="H1369">
        <v>100</v>
      </c>
      <c r="I1369" t="s">
        <v>46</v>
      </c>
      <c r="J1369">
        <v>1.6</v>
      </c>
      <c r="K1369" t="s">
        <v>50</v>
      </c>
      <c r="L1369">
        <v>93.1</v>
      </c>
      <c r="M1369" t="s">
        <v>81</v>
      </c>
      <c r="N1369">
        <v>1.6</v>
      </c>
      <c r="O1369" t="s">
        <v>49</v>
      </c>
      <c r="P1369">
        <v>0.1</v>
      </c>
      <c r="Q1369" t="s">
        <v>46</v>
      </c>
      <c r="R1369">
        <v>2.6</v>
      </c>
      <c r="S1369" t="s">
        <v>51</v>
      </c>
      <c r="T1369">
        <v>0</v>
      </c>
      <c r="U1369" t="s">
        <v>46</v>
      </c>
      <c r="V1369">
        <v>1</v>
      </c>
      <c r="W1369" t="s">
        <v>47</v>
      </c>
    </row>
    <row r="1370" spans="1:23" hidden="1" x14ac:dyDescent="0.25">
      <c r="A1370" t="s">
        <v>21</v>
      </c>
      <c r="B1370" t="s">
        <v>900</v>
      </c>
      <c r="C1370" t="s">
        <v>901</v>
      </c>
      <c r="D1370" t="str">
        <f t="shared" si="42"/>
        <v>Professionals</v>
      </c>
      <c r="E1370" t="str">
        <f t="shared" si="43"/>
        <v/>
      </c>
      <c r="F1370">
        <v>8.9</v>
      </c>
      <c r="G1370" t="s">
        <v>52</v>
      </c>
    </row>
    <row r="1371" spans="1:23" x14ac:dyDescent="0.25">
      <c r="A1371" t="s">
        <v>21</v>
      </c>
      <c r="B1371" t="s">
        <v>900</v>
      </c>
      <c r="C1371" t="s">
        <v>901</v>
      </c>
      <c r="D1371" t="str">
        <f t="shared" si="42"/>
        <v>Professionals</v>
      </c>
      <c r="E1371" t="str">
        <f t="shared" si="43"/>
        <v>Male</v>
      </c>
      <c r="F1371">
        <v>9</v>
      </c>
      <c r="G1371" t="s">
        <v>36</v>
      </c>
      <c r="H1371" s="1">
        <v>5690</v>
      </c>
      <c r="I1371" t="s">
        <v>483</v>
      </c>
      <c r="J1371">
        <v>95</v>
      </c>
      <c r="K1371" t="s">
        <v>94</v>
      </c>
      <c r="L1371" s="1">
        <v>5255</v>
      </c>
      <c r="M1371" t="s">
        <v>436</v>
      </c>
      <c r="N1371">
        <v>70</v>
      </c>
      <c r="O1371" t="s">
        <v>94</v>
      </c>
      <c r="P1371">
        <v>4</v>
      </c>
      <c r="Q1371" t="s">
        <v>359</v>
      </c>
      <c r="R1371">
        <v>195</v>
      </c>
      <c r="S1371" t="s">
        <v>254</v>
      </c>
      <c r="T1371">
        <v>0</v>
      </c>
      <c r="U1371" t="s">
        <v>88</v>
      </c>
      <c r="V1371">
        <v>75</v>
      </c>
      <c r="W1371" t="s">
        <v>153</v>
      </c>
    </row>
    <row r="1372" spans="1:23" hidden="1" x14ac:dyDescent="0.25">
      <c r="A1372" t="s">
        <v>21</v>
      </c>
      <c r="B1372" t="s">
        <v>900</v>
      </c>
      <c r="C1372" t="s">
        <v>901</v>
      </c>
      <c r="D1372" t="str">
        <f t="shared" si="42"/>
        <v>Professionals</v>
      </c>
      <c r="E1372" t="str">
        <f t="shared" si="43"/>
        <v>Male</v>
      </c>
      <c r="F1372">
        <v>10</v>
      </c>
      <c r="G1372" t="s">
        <v>45</v>
      </c>
      <c r="H1372">
        <v>37.4</v>
      </c>
      <c r="I1372" t="s">
        <v>61</v>
      </c>
      <c r="J1372">
        <v>0.6</v>
      </c>
      <c r="K1372" t="s">
        <v>63</v>
      </c>
      <c r="L1372">
        <v>34.5</v>
      </c>
      <c r="M1372" t="s">
        <v>261</v>
      </c>
      <c r="N1372">
        <v>0.5</v>
      </c>
      <c r="O1372" t="s">
        <v>63</v>
      </c>
      <c r="P1372">
        <v>0</v>
      </c>
      <c r="Q1372" t="s">
        <v>46</v>
      </c>
      <c r="R1372">
        <v>1.3</v>
      </c>
      <c r="S1372" t="s">
        <v>47</v>
      </c>
      <c r="T1372">
        <v>0</v>
      </c>
      <c r="U1372" t="s">
        <v>46</v>
      </c>
      <c r="V1372">
        <v>0.5</v>
      </c>
      <c r="W1372" t="s">
        <v>50</v>
      </c>
    </row>
    <row r="1373" spans="1:23" hidden="1" x14ac:dyDescent="0.25">
      <c r="A1373" t="s">
        <v>21</v>
      </c>
      <c r="B1373" t="s">
        <v>900</v>
      </c>
      <c r="C1373" t="s">
        <v>901</v>
      </c>
      <c r="D1373" t="str">
        <f t="shared" si="42"/>
        <v>Professionals</v>
      </c>
      <c r="E1373" t="str">
        <f t="shared" si="43"/>
        <v/>
      </c>
      <c r="F1373">
        <v>10.9</v>
      </c>
      <c r="G1373" t="s">
        <v>64</v>
      </c>
    </row>
    <row r="1374" spans="1:23" x14ac:dyDescent="0.25">
      <c r="A1374" t="s">
        <v>21</v>
      </c>
      <c r="B1374" t="s">
        <v>900</v>
      </c>
      <c r="C1374" t="s">
        <v>901</v>
      </c>
      <c r="D1374" t="str">
        <f t="shared" si="42"/>
        <v>Professionals</v>
      </c>
      <c r="E1374" t="str">
        <f t="shared" si="43"/>
        <v>Female</v>
      </c>
      <c r="F1374">
        <v>11</v>
      </c>
      <c r="G1374" t="s">
        <v>36</v>
      </c>
      <c r="H1374" s="1">
        <v>9530</v>
      </c>
      <c r="I1374" t="s">
        <v>843</v>
      </c>
      <c r="J1374">
        <v>155</v>
      </c>
      <c r="K1374" t="s">
        <v>155</v>
      </c>
      <c r="L1374" s="1">
        <v>8915</v>
      </c>
      <c r="M1374" t="s">
        <v>631</v>
      </c>
      <c r="N1374">
        <v>180</v>
      </c>
      <c r="O1374" t="s">
        <v>308</v>
      </c>
      <c r="P1374">
        <v>4</v>
      </c>
      <c r="Q1374" t="s">
        <v>391</v>
      </c>
      <c r="R1374">
        <v>200</v>
      </c>
      <c r="S1374" t="s">
        <v>735</v>
      </c>
      <c r="T1374">
        <v>0</v>
      </c>
      <c r="U1374" t="s">
        <v>88</v>
      </c>
      <c r="V1374">
        <v>80</v>
      </c>
      <c r="W1374" t="s">
        <v>128</v>
      </c>
    </row>
    <row r="1375" spans="1:23" hidden="1" x14ac:dyDescent="0.25">
      <c r="A1375" t="s">
        <v>21</v>
      </c>
      <c r="B1375" t="s">
        <v>900</v>
      </c>
      <c r="C1375" t="s">
        <v>901</v>
      </c>
      <c r="D1375" t="str">
        <f t="shared" si="42"/>
        <v>Professionals</v>
      </c>
      <c r="E1375" t="str">
        <f t="shared" si="43"/>
        <v>Female</v>
      </c>
      <c r="F1375">
        <v>12</v>
      </c>
      <c r="G1375" t="s">
        <v>45</v>
      </c>
      <c r="H1375">
        <v>62.6</v>
      </c>
      <c r="I1375" t="s">
        <v>261</v>
      </c>
      <c r="J1375">
        <v>1</v>
      </c>
      <c r="K1375" t="s">
        <v>63</v>
      </c>
      <c r="L1375">
        <v>58.6</v>
      </c>
      <c r="M1375" t="s">
        <v>114</v>
      </c>
      <c r="N1375">
        <v>1.2</v>
      </c>
      <c r="O1375" t="s">
        <v>47</v>
      </c>
      <c r="P1375">
        <v>0</v>
      </c>
      <c r="Q1375" t="s">
        <v>46</v>
      </c>
      <c r="R1375">
        <v>1.3</v>
      </c>
      <c r="S1375" t="s">
        <v>49</v>
      </c>
      <c r="T1375">
        <v>0</v>
      </c>
      <c r="U1375" t="s">
        <v>46</v>
      </c>
      <c r="V1375">
        <v>0.5</v>
      </c>
      <c r="W1375" t="s">
        <v>63</v>
      </c>
    </row>
    <row r="1376" spans="1:23" hidden="1" x14ac:dyDescent="0.25">
      <c r="A1376" t="s">
        <v>21</v>
      </c>
      <c r="B1376" t="s">
        <v>900</v>
      </c>
      <c r="C1376" t="s">
        <v>901</v>
      </c>
      <c r="D1376" t="str">
        <f t="shared" si="42"/>
        <v>Technicians</v>
      </c>
      <c r="E1376" t="str">
        <f t="shared" si="43"/>
        <v/>
      </c>
      <c r="F1376">
        <v>12.8</v>
      </c>
      <c r="G1376" t="s">
        <v>97</v>
      </c>
    </row>
    <row r="1377" spans="1:23" hidden="1" x14ac:dyDescent="0.25">
      <c r="A1377" t="s">
        <v>21</v>
      </c>
      <c r="B1377" t="s">
        <v>900</v>
      </c>
      <c r="C1377" t="s">
        <v>901</v>
      </c>
      <c r="D1377" t="str">
        <f t="shared" si="42"/>
        <v>Technicians</v>
      </c>
      <c r="E1377" t="str">
        <f t="shared" si="43"/>
        <v/>
      </c>
      <c r="F1377">
        <v>12.9</v>
      </c>
      <c r="G1377" t="s">
        <v>35</v>
      </c>
    </row>
    <row r="1378" spans="1:23" x14ac:dyDescent="0.25">
      <c r="A1378" t="s">
        <v>21</v>
      </c>
      <c r="B1378" t="s">
        <v>900</v>
      </c>
      <c r="C1378" t="s">
        <v>901</v>
      </c>
      <c r="D1378" t="str">
        <f t="shared" si="42"/>
        <v>Technicians</v>
      </c>
      <c r="E1378" t="str">
        <f t="shared" si="43"/>
        <v>Total, both sexes</v>
      </c>
      <c r="F1378">
        <v>13</v>
      </c>
      <c r="G1378" t="s">
        <v>36</v>
      </c>
      <c r="H1378" s="1">
        <v>8920</v>
      </c>
      <c r="I1378" t="s">
        <v>246</v>
      </c>
      <c r="J1378">
        <v>270</v>
      </c>
      <c r="K1378" t="s">
        <v>906</v>
      </c>
      <c r="L1378" s="1">
        <v>7980</v>
      </c>
      <c r="M1378" t="s">
        <v>775</v>
      </c>
      <c r="N1378">
        <v>400</v>
      </c>
      <c r="O1378" t="s">
        <v>85</v>
      </c>
      <c r="P1378">
        <v>35</v>
      </c>
      <c r="Q1378" t="s">
        <v>128</v>
      </c>
      <c r="R1378">
        <v>170</v>
      </c>
      <c r="S1378" t="s">
        <v>338</v>
      </c>
      <c r="T1378">
        <v>0</v>
      </c>
      <c r="U1378" t="s">
        <v>88</v>
      </c>
      <c r="V1378">
        <v>65</v>
      </c>
      <c r="W1378" t="s">
        <v>255</v>
      </c>
    </row>
    <row r="1379" spans="1:23" hidden="1" x14ac:dyDescent="0.25">
      <c r="A1379" t="s">
        <v>21</v>
      </c>
      <c r="B1379" t="s">
        <v>900</v>
      </c>
      <c r="C1379" t="s">
        <v>901</v>
      </c>
      <c r="D1379" t="str">
        <f t="shared" si="42"/>
        <v>Technicians</v>
      </c>
      <c r="E1379" t="str">
        <f t="shared" si="43"/>
        <v>Total, both sexes</v>
      </c>
      <c r="F1379">
        <v>14</v>
      </c>
      <c r="G1379" t="s">
        <v>45</v>
      </c>
      <c r="H1379">
        <v>100</v>
      </c>
      <c r="I1379" t="s">
        <v>62</v>
      </c>
      <c r="J1379">
        <v>3</v>
      </c>
      <c r="K1379" t="s">
        <v>89</v>
      </c>
      <c r="L1379">
        <v>89.5</v>
      </c>
      <c r="M1379" t="s">
        <v>302</v>
      </c>
      <c r="N1379">
        <v>4.5</v>
      </c>
      <c r="O1379" t="s">
        <v>238</v>
      </c>
      <c r="P1379">
        <v>0.4</v>
      </c>
      <c r="Q1379" t="s">
        <v>50</v>
      </c>
      <c r="R1379">
        <v>1.9</v>
      </c>
      <c r="S1379" t="s">
        <v>48</v>
      </c>
      <c r="T1379">
        <v>0</v>
      </c>
      <c r="U1379" t="s">
        <v>62</v>
      </c>
      <c r="V1379">
        <v>0.7</v>
      </c>
      <c r="W1379" t="s">
        <v>50</v>
      </c>
    </row>
    <row r="1380" spans="1:23" hidden="1" x14ac:dyDescent="0.25">
      <c r="A1380" t="s">
        <v>21</v>
      </c>
      <c r="B1380" t="s">
        <v>900</v>
      </c>
      <c r="C1380" t="s">
        <v>901</v>
      </c>
      <c r="D1380" t="str">
        <f t="shared" si="42"/>
        <v>Technicians</v>
      </c>
      <c r="E1380" t="str">
        <f t="shared" si="43"/>
        <v/>
      </c>
      <c r="F1380">
        <v>14.9</v>
      </c>
      <c r="G1380" t="s">
        <v>52</v>
      </c>
    </row>
    <row r="1381" spans="1:23" x14ac:dyDescent="0.25">
      <c r="A1381" t="s">
        <v>21</v>
      </c>
      <c r="B1381" t="s">
        <v>900</v>
      </c>
      <c r="C1381" t="s">
        <v>901</v>
      </c>
      <c r="D1381" t="str">
        <f t="shared" si="42"/>
        <v>Technicians</v>
      </c>
      <c r="E1381" t="str">
        <f t="shared" si="43"/>
        <v>Male</v>
      </c>
      <c r="F1381">
        <v>15</v>
      </c>
      <c r="G1381" t="s">
        <v>36</v>
      </c>
      <c r="H1381" s="1">
        <v>4900</v>
      </c>
      <c r="I1381" t="s">
        <v>452</v>
      </c>
      <c r="J1381">
        <v>205</v>
      </c>
      <c r="K1381" t="s">
        <v>41</v>
      </c>
      <c r="L1381" s="1">
        <v>4320</v>
      </c>
      <c r="M1381" t="s">
        <v>907</v>
      </c>
      <c r="N1381">
        <v>255</v>
      </c>
      <c r="O1381" t="s">
        <v>858</v>
      </c>
      <c r="P1381">
        <v>0</v>
      </c>
      <c r="Q1381" t="s">
        <v>88</v>
      </c>
      <c r="R1381">
        <v>80</v>
      </c>
      <c r="S1381" t="s">
        <v>137</v>
      </c>
      <c r="T1381">
        <v>0</v>
      </c>
      <c r="U1381" t="s">
        <v>88</v>
      </c>
      <c r="V1381">
        <v>40</v>
      </c>
      <c r="W1381" t="s">
        <v>163</v>
      </c>
    </row>
    <row r="1382" spans="1:23" hidden="1" x14ac:dyDescent="0.25">
      <c r="A1382" t="s">
        <v>21</v>
      </c>
      <c r="B1382" t="s">
        <v>900</v>
      </c>
      <c r="C1382" t="s">
        <v>901</v>
      </c>
      <c r="D1382" t="str">
        <f t="shared" si="42"/>
        <v>Technicians</v>
      </c>
      <c r="E1382" t="str">
        <f t="shared" si="43"/>
        <v>Male</v>
      </c>
      <c r="F1382">
        <v>16</v>
      </c>
      <c r="G1382" t="s">
        <v>45</v>
      </c>
      <c r="H1382">
        <v>54.9</v>
      </c>
      <c r="I1382" t="s">
        <v>355</v>
      </c>
      <c r="J1382">
        <v>2.2999999999999998</v>
      </c>
      <c r="K1382" t="s">
        <v>48</v>
      </c>
      <c r="L1382">
        <v>48.4</v>
      </c>
      <c r="M1382" t="s">
        <v>355</v>
      </c>
      <c r="N1382">
        <v>2.9</v>
      </c>
      <c r="O1382" t="s">
        <v>114</v>
      </c>
      <c r="P1382">
        <v>0</v>
      </c>
      <c r="Q1382" t="s">
        <v>62</v>
      </c>
      <c r="R1382">
        <v>0.9</v>
      </c>
      <c r="S1382" t="s">
        <v>51</v>
      </c>
      <c r="T1382">
        <v>0</v>
      </c>
      <c r="U1382" t="s">
        <v>62</v>
      </c>
      <c r="V1382">
        <v>0.4</v>
      </c>
      <c r="W1382" t="s">
        <v>63</v>
      </c>
    </row>
    <row r="1383" spans="1:23" hidden="1" x14ac:dyDescent="0.25">
      <c r="A1383" t="s">
        <v>21</v>
      </c>
      <c r="B1383" t="s">
        <v>900</v>
      </c>
      <c r="C1383" t="s">
        <v>901</v>
      </c>
      <c r="D1383" t="str">
        <f t="shared" si="42"/>
        <v>Technicians</v>
      </c>
      <c r="E1383" t="str">
        <f t="shared" si="43"/>
        <v/>
      </c>
      <c r="F1383">
        <v>16.899999999999999</v>
      </c>
      <c r="G1383" t="s">
        <v>64</v>
      </c>
    </row>
    <row r="1384" spans="1:23" x14ac:dyDescent="0.25">
      <c r="A1384" t="s">
        <v>21</v>
      </c>
      <c r="B1384" t="s">
        <v>900</v>
      </c>
      <c r="C1384" t="s">
        <v>901</v>
      </c>
      <c r="D1384" t="str">
        <f t="shared" si="42"/>
        <v>Technicians</v>
      </c>
      <c r="E1384" t="str">
        <f t="shared" si="43"/>
        <v>Female</v>
      </c>
      <c r="F1384">
        <v>17</v>
      </c>
      <c r="G1384" t="s">
        <v>36</v>
      </c>
      <c r="H1384" s="1">
        <v>4020</v>
      </c>
      <c r="I1384" t="s">
        <v>908</v>
      </c>
      <c r="J1384">
        <v>65</v>
      </c>
      <c r="K1384" t="s">
        <v>378</v>
      </c>
      <c r="L1384" s="1">
        <v>3660</v>
      </c>
      <c r="M1384" t="s">
        <v>310</v>
      </c>
      <c r="N1384">
        <v>145</v>
      </c>
      <c r="O1384" t="s">
        <v>105</v>
      </c>
      <c r="P1384">
        <v>35</v>
      </c>
      <c r="Q1384" t="s">
        <v>128</v>
      </c>
      <c r="R1384">
        <v>90</v>
      </c>
      <c r="S1384" t="s">
        <v>191</v>
      </c>
      <c r="T1384">
        <v>0</v>
      </c>
      <c r="U1384" t="s">
        <v>88</v>
      </c>
      <c r="V1384">
        <v>25</v>
      </c>
      <c r="W1384" t="s">
        <v>317</v>
      </c>
    </row>
    <row r="1385" spans="1:23" hidden="1" x14ac:dyDescent="0.25">
      <c r="A1385" t="s">
        <v>21</v>
      </c>
      <c r="B1385" t="s">
        <v>900</v>
      </c>
      <c r="C1385" t="s">
        <v>901</v>
      </c>
      <c r="D1385" t="str">
        <f t="shared" si="42"/>
        <v>Technicians</v>
      </c>
      <c r="E1385" t="str">
        <f t="shared" si="43"/>
        <v>Female</v>
      </c>
      <c r="F1385">
        <v>18</v>
      </c>
      <c r="G1385" t="s">
        <v>45</v>
      </c>
      <c r="H1385">
        <v>45.1</v>
      </c>
      <c r="I1385" t="s">
        <v>355</v>
      </c>
      <c r="J1385">
        <v>0.7</v>
      </c>
      <c r="K1385" t="s">
        <v>47</v>
      </c>
      <c r="L1385">
        <v>41</v>
      </c>
      <c r="M1385" t="s">
        <v>224</v>
      </c>
      <c r="N1385">
        <v>1.6</v>
      </c>
      <c r="O1385" t="s">
        <v>106</v>
      </c>
      <c r="P1385">
        <v>0.4</v>
      </c>
      <c r="Q1385" t="s">
        <v>50</v>
      </c>
      <c r="R1385">
        <v>1</v>
      </c>
      <c r="S1385" t="s">
        <v>149</v>
      </c>
      <c r="T1385">
        <v>0</v>
      </c>
      <c r="U1385" t="s">
        <v>62</v>
      </c>
      <c r="V1385">
        <v>0.3</v>
      </c>
      <c r="W1385" t="s">
        <v>63</v>
      </c>
    </row>
    <row r="1386" spans="1:23" hidden="1" x14ac:dyDescent="0.25">
      <c r="A1386" t="s">
        <v>21</v>
      </c>
      <c r="B1386" t="s">
        <v>900</v>
      </c>
      <c r="C1386" t="s">
        <v>901</v>
      </c>
      <c r="D1386" t="str">
        <f t="shared" si="42"/>
        <v>Protective service: Sworn</v>
      </c>
      <c r="E1386" t="str">
        <f t="shared" si="43"/>
        <v/>
      </c>
      <c r="F1386">
        <v>18.8</v>
      </c>
      <c r="G1386" t="s">
        <v>124</v>
      </c>
    </row>
    <row r="1387" spans="1:23" hidden="1" x14ac:dyDescent="0.25">
      <c r="A1387" t="s">
        <v>21</v>
      </c>
      <c r="B1387" t="s">
        <v>900</v>
      </c>
      <c r="C1387" t="s">
        <v>901</v>
      </c>
      <c r="D1387" t="str">
        <f t="shared" si="42"/>
        <v>Protective service: Sworn</v>
      </c>
      <c r="E1387" t="str">
        <f t="shared" si="43"/>
        <v/>
      </c>
      <c r="F1387">
        <v>18.899999999999999</v>
      </c>
      <c r="G1387" t="s">
        <v>35</v>
      </c>
    </row>
    <row r="1388" spans="1:23" x14ac:dyDescent="0.25">
      <c r="A1388" t="s">
        <v>21</v>
      </c>
      <c r="B1388" t="s">
        <v>900</v>
      </c>
      <c r="C1388" t="s">
        <v>901</v>
      </c>
      <c r="D1388" t="str">
        <f t="shared" si="42"/>
        <v>Protective service: Sworn</v>
      </c>
      <c r="E1388" t="str">
        <f t="shared" si="43"/>
        <v>Total, both sexes</v>
      </c>
      <c r="F1388">
        <v>19</v>
      </c>
      <c r="G1388" t="s">
        <v>36</v>
      </c>
      <c r="H1388" s="1">
        <v>1035</v>
      </c>
      <c r="I1388" t="s">
        <v>215</v>
      </c>
      <c r="J1388">
        <v>10</v>
      </c>
      <c r="K1388" t="s">
        <v>456</v>
      </c>
      <c r="L1388">
        <v>930</v>
      </c>
      <c r="M1388" t="s">
        <v>585</v>
      </c>
      <c r="N1388">
        <v>80</v>
      </c>
      <c r="O1388" t="s">
        <v>779</v>
      </c>
      <c r="P1388">
        <v>0</v>
      </c>
      <c r="Q1388" t="s">
        <v>88</v>
      </c>
      <c r="R1388">
        <v>20</v>
      </c>
      <c r="S1388" t="s">
        <v>110</v>
      </c>
      <c r="T1388">
        <v>0</v>
      </c>
      <c r="U1388" t="s">
        <v>88</v>
      </c>
      <c r="V1388">
        <v>0</v>
      </c>
      <c r="W1388" t="s">
        <v>88</v>
      </c>
    </row>
    <row r="1389" spans="1:23" hidden="1" x14ac:dyDescent="0.25">
      <c r="A1389" t="s">
        <v>21</v>
      </c>
      <c r="B1389" t="s">
        <v>900</v>
      </c>
      <c r="C1389" t="s">
        <v>901</v>
      </c>
      <c r="D1389" t="str">
        <f t="shared" si="42"/>
        <v>Protective service: Sworn</v>
      </c>
      <c r="E1389" t="str">
        <f t="shared" si="43"/>
        <v>Total, both sexes</v>
      </c>
      <c r="F1389">
        <v>20</v>
      </c>
      <c r="G1389" t="s">
        <v>45</v>
      </c>
      <c r="H1389">
        <v>100</v>
      </c>
      <c r="I1389" t="s">
        <v>61</v>
      </c>
      <c r="J1389">
        <v>1</v>
      </c>
      <c r="K1389" t="s">
        <v>81</v>
      </c>
      <c r="L1389">
        <v>89.9</v>
      </c>
      <c r="M1389" t="s">
        <v>506</v>
      </c>
      <c r="N1389">
        <v>7.7</v>
      </c>
      <c r="O1389" t="s">
        <v>278</v>
      </c>
      <c r="P1389">
        <v>0</v>
      </c>
      <c r="Q1389" t="s">
        <v>61</v>
      </c>
      <c r="R1389">
        <v>1.9</v>
      </c>
      <c r="S1389" t="s">
        <v>141</v>
      </c>
      <c r="T1389">
        <v>0</v>
      </c>
      <c r="U1389" t="s">
        <v>61</v>
      </c>
      <c r="V1389">
        <v>0</v>
      </c>
      <c r="W1389" t="s">
        <v>61</v>
      </c>
    </row>
    <row r="1390" spans="1:23" hidden="1" x14ac:dyDescent="0.25">
      <c r="A1390" t="s">
        <v>21</v>
      </c>
      <c r="B1390" t="s">
        <v>900</v>
      </c>
      <c r="C1390" t="s">
        <v>901</v>
      </c>
      <c r="D1390" t="str">
        <f t="shared" si="42"/>
        <v>Protective service: Sworn</v>
      </c>
      <c r="E1390" t="str">
        <f t="shared" si="43"/>
        <v/>
      </c>
      <c r="F1390">
        <v>20.9</v>
      </c>
      <c r="G1390" t="s">
        <v>52</v>
      </c>
    </row>
    <row r="1391" spans="1:23" x14ac:dyDescent="0.25">
      <c r="A1391" t="s">
        <v>21</v>
      </c>
      <c r="B1391" t="s">
        <v>900</v>
      </c>
      <c r="C1391" t="s">
        <v>901</v>
      </c>
      <c r="D1391" t="str">
        <f t="shared" si="42"/>
        <v>Protective service: Sworn</v>
      </c>
      <c r="E1391" t="str">
        <f t="shared" si="43"/>
        <v>Male</v>
      </c>
      <c r="F1391">
        <v>21</v>
      </c>
      <c r="G1391" t="s">
        <v>36</v>
      </c>
      <c r="H1391">
        <v>820</v>
      </c>
      <c r="I1391" t="s">
        <v>530</v>
      </c>
      <c r="J1391">
        <v>4</v>
      </c>
      <c r="K1391" t="s">
        <v>434</v>
      </c>
      <c r="L1391">
        <v>730</v>
      </c>
      <c r="M1391" t="s">
        <v>540</v>
      </c>
      <c r="N1391">
        <v>80</v>
      </c>
      <c r="O1391" t="s">
        <v>779</v>
      </c>
      <c r="P1391">
        <v>0</v>
      </c>
      <c r="Q1391" t="s">
        <v>88</v>
      </c>
      <c r="R1391">
        <v>4</v>
      </c>
      <c r="S1391" t="s">
        <v>324</v>
      </c>
      <c r="T1391">
        <v>0</v>
      </c>
      <c r="U1391" t="s">
        <v>88</v>
      </c>
      <c r="V1391">
        <v>0</v>
      </c>
      <c r="W1391" t="s">
        <v>88</v>
      </c>
    </row>
    <row r="1392" spans="1:23" hidden="1" x14ac:dyDescent="0.25">
      <c r="A1392" t="s">
        <v>21</v>
      </c>
      <c r="B1392" t="s">
        <v>900</v>
      </c>
      <c r="C1392" t="s">
        <v>901</v>
      </c>
      <c r="D1392" t="str">
        <f t="shared" si="42"/>
        <v>Protective service: Sworn</v>
      </c>
      <c r="E1392" t="str">
        <f t="shared" si="43"/>
        <v>Male</v>
      </c>
      <c r="F1392">
        <v>22</v>
      </c>
      <c r="G1392" t="s">
        <v>45</v>
      </c>
      <c r="H1392">
        <v>79.2</v>
      </c>
      <c r="I1392" t="s">
        <v>592</v>
      </c>
      <c r="J1392">
        <v>0.4</v>
      </c>
      <c r="K1392" t="s">
        <v>62</v>
      </c>
      <c r="L1392">
        <v>70.5</v>
      </c>
      <c r="M1392" t="s">
        <v>228</v>
      </c>
      <c r="N1392">
        <v>7.7</v>
      </c>
      <c r="O1392" t="s">
        <v>278</v>
      </c>
      <c r="P1392">
        <v>0</v>
      </c>
      <c r="Q1392" t="s">
        <v>61</v>
      </c>
      <c r="R1392">
        <v>0.4</v>
      </c>
      <c r="S1392" t="s">
        <v>149</v>
      </c>
      <c r="T1392">
        <v>0</v>
      </c>
      <c r="U1392" t="s">
        <v>61</v>
      </c>
      <c r="V1392">
        <v>0</v>
      </c>
      <c r="W1392" t="s">
        <v>61</v>
      </c>
    </row>
    <row r="1393" spans="1:23" hidden="1" x14ac:dyDescent="0.25">
      <c r="A1393" t="s">
        <v>21</v>
      </c>
      <c r="B1393" t="s">
        <v>900</v>
      </c>
      <c r="C1393" t="s">
        <v>901</v>
      </c>
      <c r="D1393" t="str">
        <f t="shared" si="42"/>
        <v>Protective service: Sworn</v>
      </c>
      <c r="E1393" t="str">
        <f t="shared" si="43"/>
        <v/>
      </c>
      <c r="F1393">
        <v>22.9</v>
      </c>
      <c r="G1393" t="s">
        <v>64</v>
      </c>
    </row>
    <row r="1394" spans="1:23" x14ac:dyDescent="0.25">
      <c r="A1394" t="s">
        <v>21</v>
      </c>
      <c r="B1394" t="s">
        <v>900</v>
      </c>
      <c r="C1394" t="s">
        <v>901</v>
      </c>
      <c r="D1394" t="str">
        <f t="shared" si="42"/>
        <v>Protective service: Sworn</v>
      </c>
      <c r="E1394" t="str">
        <f t="shared" si="43"/>
        <v>Female</v>
      </c>
      <c r="F1394">
        <v>23</v>
      </c>
      <c r="G1394" t="s">
        <v>36</v>
      </c>
      <c r="H1394">
        <v>220</v>
      </c>
      <c r="I1394" t="s">
        <v>227</v>
      </c>
      <c r="J1394">
        <v>4</v>
      </c>
      <c r="K1394" t="s">
        <v>245</v>
      </c>
      <c r="L1394">
        <v>200</v>
      </c>
      <c r="M1394" t="s">
        <v>59</v>
      </c>
      <c r="N1394">
        <v>0</v>
      </c>
      <c r="O1394" t="s">
        <v>88</v>
      </c>
      <c r="P1394">
        <v>0</v>
      </c>
      <c r="Q1394" t="s">
        <v>88</v>
      </c>
      <c r="R1394">
        <v>15</v>
      </c>
      <c r="S1394" t="s">
        <v>193</v>
      </c>
      <c r="T1394">
        <v>0</v>
      </c>
      <c r="U1394" t="s">
        <v>88</v>
      </c>
      <c r="V1394">
        <v>0</v>
      </c>
      <c r="W1394" t="s">
        <v>88</v>
      </c>
    </row>
    <row r="1395" spans="1:23" hidden="1" x14ac:dyDescent="0.25">
      <c r="A1395" t="s">
        <v>21</v>
      </c>
      <c r="B1395" t="s">
        <v>900</v>
      </c>
      <c r="C1395" t="s">
        <v>901</v>
      </c>
      <c r="D1395" t="str">
        <f t="shared" si="42"/>
        <v>Protective service: Sworn</v>
      </c>
      <c r="E1395" t="str">
        <f t="shared" si="43"/>
        <v>Female</v>
      </c>
      <c r="F1395">
        <v>24</v>
      </c>
      <c r="G1395" t="s">
        <v>45</v>
      </c>
      <c r="H1395">
        <v>21.3</v>
      </c>
      <c r="I1395" t="s">
        <v>739</v>
      </c>
      <c r="J1395">
        <v>0.4</v>
      </c>
      <c r="K1395" t="s">
        <v>261</v>
      </c>
      <c r="L1395">
        <v>19.3</v>
      </c>
      <c r="M1395" t="s">
        <v>909</v>
      </c>
      <c r="N1395">
        <v>0</v>
      </c>
      <c r="O1395" t="s">
        <v>61</v>
      </c>
      <c r="P1395">
        <v>0</v>
      </c>
      <c r="Q1395" t="s">
        <v>61</v>
      </c>
      <c r="R1395">
        <v>1.4</v>
      </c>
      <c r="S1395" t="s">
        <v>266</v>
      </c>
      <c r="T1395">
        <v>0</v>
      </c>
      <c r="U1395" t="s">
        <v>61</v>
      </c>
      <c r="V1395">
        <v>0</v>
      </c>
      <c r="W1395" t="s">
        <v>61</v>
      </c>
    </row>
    <row r="1396" spans="1:23" hidden="1" x14ac:dyDescent="0.25">
      <c r="A1396" t="s">
        <v>21</v>
      </c>
      <c r="B1396" t="s">
        <v>900</v>
      </c>
      <c r="C1396" t="s">
        <v>901</v>
      </c>
      <c r="D1396" t="str">
        <f t="shared" si="42"/>
        <v>Protective service: Non-sworn</v>
      </c>
      <c r="E1396" t="str">
        <f t="shared" si="43"/>
        <v/>
      </c>
      <c r="F1396">
        <v>24.8</v>
      </c>
      <c r="G1396" t="s">
        <v>150</v>
      </c>
    </row>
    <row r="1397" spans="1:23" hidden="1" x14ac:dyDescent="0.25">
      <c r="A1397" t="s">
        <v>21</v>
      </c>
      <c r="B1397" t="s">
        <v>900</v>
      </c>
      <c r="C1397" t="s">
        <v>901</v>
      </c>
      <c r="D1397" t="str">
        <f t="shared" si="42"/>
        <v>Protective service: Non-sworn</v>
      </c>
      <c r="E1397" t="str">
        <f t="shared" si="43"/>
        <v/>
      </c>
      <c r="F1397">
        <v>24.9</v>
      </c>
      <c r="G1397" t="s">
        <v>35</v>
      </c>
    </row>
    <row r="1398" spans="1:23" x14ac:dyDescent="0.25">
      <c r="A1398" t="s">
        <v>21</v>
      </c>
      <c r="B1398" t="s">
        <v>900</v>
      </c>
      <c r="C1398" t="s">
        <v>901</v>
      </c>
      <c r="D1398" t="str">
        <f t="shared" si="42"/>
        <v>Protective service: Non-sworn</v>
      </c>
      <c r="E1398" t="str">
        <f t="shared" si="43"/>
        <v>Total, both sexes</v>
      </c>
      <c r="F1398">
        <v>25</v>
      </c>
      <c r="G1398" t="s">
        <v>36</v>
      </c>
      <c r="H1398">
        <v>120</v>
      </c>
      <c r="I1398" t="s">
        <v>137</v>
      </c>
      <c r="J1398">
        <v>10</v>
      </c>
      <c r="K1398" t="s">
        <v>145</v>
      </c>
      <c r="L1398">
        <v>85</v>
      </c>
      <c r="M1398" t="s">
        <v>281</v>
      </c>
      <c r="N1398">
        <v>0</v>
      </c>
      <c r="O1398" t="s">
        <v>88</v>
      </c>
      <c r="P1398">
        <v>0</v>
      </c>
      <c r="Q1398" t="s">
        <v>88</v>
      </c>
      <c r="R1398">
        <v>0</v>
      </c>
      <c r="S1398" t="s">
        <v>88</v>
      </c>
      <c r="T1398">
        <v>0</v>
      </c>
      <c r="U1398" t="s">
        <v>88</v>
      </c>
      <c r="V1398">
        <v>25</v>
      </c>
      <c r="W1398" t="s">
        <v>263</v>
      </c>
    </row>
    <row r="1399" spans="1:23" hidden="1" x14ac:dyDescent="0.25">
      <c r="A1399" t="s">
        <v>21</v>
      </c>
      <c r="B1399" t="s">
        <v>900</v>
      </c>
      <c r="C1399" t="s">
        <v>901</v>
      </c>
      <c r="D1399" t="str">
        <f t="shared" si="42"/>
        <v>Protective service: Non-sworn</v>
      </c>
      <c r="E1399" t="str">
        <f t="shared" si="43"/>
        <v>Total, both sexes</v>
      </c>
      <c r="F1399">
        <v>26</v>
      </c>
      <c r="G1399" t="s">
        <v>45</v>
      </c>
      <c r="H1399">
        <v>100</v>
      </c>
      <c r="I1399" t="s">
        <v>484</v>
      </c>
      <c r="J1399">
        <v>8.3000000000000007</v>
      </c>
      <c r="K1399" t="s">
        <v>782</v>
      </c>
      <c r="L1399">
        <v>70.8</v>
      </c>
      <c r="M1399" t="s">
        <v>910</v>
      </c>
      <c r="N1399">
        <v>0</v>
      </c>
      <c r="O1399" t="s">
        <v>484</v>
      </c>
      <c r="P1399">
        <v>0</v>
      </c>
      <c r="Q1399" t="s">
        <v>484</v>
      </c>
      <c r="R1399">
        <v>0</v>
      </c>
      <c r="S1399" t="s">
        <v>484</v>
      </c>
      <c r="T1399">
        <v>0</v>
      </c>
      <c r="U1399" t="s">
        <v>484</v>
      </c>
      <c r="V1399">
        <v>20.8</v>
      </c>
      <c r="W1399" t="s">
        <v>911</v>
      </c>
    </row>
    <row r="1400" spans="1:23" hidden="1" x14ac:dyDescent="0.25">
      <c r="A1400" t="s">
        <v>21</v>
      </c>
      <c r="B1400" t="s">
        <v>900</v>
      </c>
      <c r="C1400" t="s">
        <v>901</v>
      </c>
      <c r="D1400" t="str">
        <f t="shared" si="42"/>
        <v>Protective service: Non-sworn</v>
      </c>
      <c r="E1400" t="str">
        <f t="shared" si="43"/>
        <v/>
      </c>
      <c r="F1400">
        <v>26.9</v>
      </c>
      <c r="G1400" t="s">
        <v>52</v>
      </c>
    </row>
    <row r="1401" spans="1:23" x14ac:dyDescent="0.25">
      <c r="A1401" t="s">
        <v>21</v>
      </c>
      <c r="B1401" t="s">
        <v>900</v>
      </c>
      <c r="C1401" t="s">
        <v>901</v>
      </c>
      <c r="D1401" t="str">
        <f t="shared" si="42"/>
        <v>Protective service: Non-sworn</v>
      </c>
      <c r="E1401" t="str">
        <f t="shared" si="43"/>
        <v>Male</v>
      </c>
      <c r="F1401">
        <v>27</v>
      </c>
      <c r="G1401" t="s">
        <v>36</v>
      </c>
      <c r="H1401">
        <v>45</v>
      </c>
      <c r="I1401" t="s">
        <v>430</v>
      </c>
      <c r="J1401">
        <v>10</v>
      </c>
      <c r="K1401" t="s">
        <v>145</v>
      </c>
      <c r="L1401">
        <v>35</v>
      </c>
      <c r="M1401" t="s">
        <v>146</v>
      </c>
      <c r="N1401">
        <v>0</v>
      </c>
      <c r="O1401" t="s">
        <v>88</v>
      </c>
      <c r="P1401">
        <v>0</v>
      </c>
      <c r="Q1401" t="s">
        <v>88</v>
      </c>
      <c r="R1401">
        <v>0</v>
      </c>
      <c r="S1401" t="s">
        <v>88</v>
      </c>
      <c r="T1401">
        <v>0</v>
      </c>
      <c r="U1401" t="s">
        <v>88</v>
      </c>
      <c r="V1401">
        <v>0</v>
      </c>
      <c r="W1401" t="s">
        <v>88</v>
      </c>
    </row>
    <row r="1402" spans="1:23" hidden="1" x14ac:dyDescent="0.25">
      <c r="A1402" t="s">
        <v>21</v>
      </c>
      <c r="B1402" t="s">
        <v>900</v>
      </c>
      <c r="C1402" t="s">
        <v>901</v>
      </c>
      <c r="D1402" t="str">
        <f t="shared" si="42"/>
        <v>Protective service: Non-sworn</v>
      </c>
      <c r="E1402" t="str">
        <f t="shared" si="43"/>
        <v>Male</v>
      </c>
      <c r="F1402">
        <v>28</v>
      </c>
      <c r="G1402" t="s">
        <v>45</v>
      </c>
      <c r="H1402">
        <v>37.5</v>
      </c>
      <c r="I1402" t="s">
        <v>912</v>
      </c>
      <c r="J1402">
        <v>8.3000000000000007</v>
      </c>
      <c r="K1402" t="s">
        <v>782</v>
      </c>
      <c r="L1402">
        <v>29.2</v>
      </c>
      <c r="M1402" t="s">
        <v>898</v>
      </c>
      <c r="N1402">
        <v>0</v>
      </c>
      <c r="O1402" t="s">
        <v>484</v>
      </c>
      <c r="P1402">
        <v>0</v>
      </c>
      <c r="Q1402" t="s">
        <v>484</v>
      </c>
      <c r="R1402">
        <v>0</v>
      </c>
      <c r="S1402" t="s">
        <v>484</v>
      </c>
      <c r="T1402">
        <v>0</v>
      </c>
      <c r="U1402" t="s">
        <v>484</v>
      </c>
      <c r="V1402">
        <v>0</v>
      </c>
      <c r="W1402" t="s">
        <v>484</v>
      </c>
    </row>
    <row r="1403" spans="1:23" hidden="1" x14ac:dyDescent="0.25">
      <c r="A1403" t="s">
        <v>21</v>
      </c>
      <c r="B1403" t="s">
        <v>900</v>
      </c>
      <c r="C1403" t="s">
        <v>901</v>
      </c>
      <c r="D1403" t="str">
        <f t="shared" si="42"/>
        <v>Protective service: Non-sworn</v>
      </c>
      <c r="E1403" t="str">
        <f t="shared" si="43"/>
        <v/>
      </c>
      <c r="F1403">
        <v>28.9</v>
      </c>
      <c r="G1403" t="s">
        <v>64</v>
      </c>
    </row>
    <row r="1404" spans="1:23" x14ac:dyDescent="0.25">
      <c r="A1404" t="s">
        <v>21</v>
      </c>
      <c r="B1404" t="s">
        <v>900</v>
      </c>
      <c r="C1404" t="s">
        <v>901</v>
      </c>
      <c r="D1404" t="str">
        <f t="shared" si="42"/>
        <v>Protective service: Non-sworn</v>
      </c>
      <c r="E1404" t="str">
        <f t="shared" si="43"/>
        <v>Female</v>
      </c>
      <c r="F1404">
        <v>29</v>
      </c>
      <c r="G1404" t="s">
        <v>36</v>
      </c>
      <c r="H1404">
        <v>80</v>
      </c>
      <c r="I1404" t="s">
        <v>153</v>
      </c>
      <c r="J1404">
        <v>0</v>
      </c>
      <c r="K1404" t="s">
        <v>88</v>
      </c>
      <c r="L1404">
        <v>50</v>
      </c>
      <c r="M1404" t="s">
        <v>378</v>
      </c>
      <c r="N1404">
        <v>0</v>
      </c>
      <c r="O1404" t="s">
        <v>88</v>
      </c>
      <c r="P1404">
        <v>0</v>
      </c>
      <c r="Q1404" t="s">
        <v>88</v>
      </c>
      <c r="R1404">
        <v>0</v>
      </c>
      <c r="S1404" t="s">
        <v>88</v>
      </c>
      <c r="T1404">
        <v>0</v>
      </c>
      <c r="U1404" t="s">
        <v>88</v>
      </c>
      <c r="V1404">
        <v>25</v>
      </c>
      <c r="W1404" t="s">
        <v>263</v>
      </c>
    </row>
    <row r="1405" spans="1:23" hidden="1" x14ac:dyDescent="0.25">
      <c r="A1405" t="s">
        <v>21</v>
      </c>
      <c r="B1405" t="s">
        <v>900</v>
      </c>
      <c r="C1405" t="s">
        <v>901</v>
      </c>
      <c r="D1405" t="str">
        <f t="shared" si="42"/>
        <v>Protective service: Non-sworn</v>
      </c>
      <c r="E1405" t="str">
        <f t="shared" si="43"/>
        <v>Female</v>
      </c>
      <c r="F1405">
        <v>30</v>
      </c>
      <c r="G1405" t="s">
        <v>45</v>
      </c>
      <c r="H1405">
        <v>66.7</v>
      </c>
      <c r="I1405" t="s">
        <v>439</v>
      </c>
      <c r="J1405">
        <v>0</v>
      </c>
      <c r="K1405" t="s">
        <v>484</v>
      </c>
      <c r="L1405">
        <v>41.7</v>
      </c>
      <c r="M1405" t="s">
        <v>913</v>
      </c>
      <c r="N1405">
        <v>0</v>
      </c>
      <c r="O1405" t="s">
        <v>484</v>
      </c>
      <c r="P1405">
        <v>0</v>
      </c>
      <c r="Q1405" t="s">
        <v>484</v>
      </c>
      <c r="R1405">
        <v>0</v>
      </c>
      <c r="S1405" t="s">
        <v>484</v>
      </c>
      <c r="T1405">
        <v>0</v>
      </c>
      <c r="U1405" t="s">
        <v>484</v>
      </c>
      <c r="V1405">
        <v>20.8</v>
      </c>
      <c r="W1405" t="s">
        <v>911</v>
      </c>
    </row>
    <row r="1406" spans="1:23" hidden="1" x14ac:dyDescent="0.25">
      <c r="A1406" t="s">
        <v>21</v>
      </c>
      <c r="B1406" t="s">
        <v>900</v>
      </c>
      <c r="C1406" t="s">
        <v>901</v>
      </c>
      <c r="D1406" t="str">
        <f t="shared" si="42"/>
        <v>Administrative support</v>
      </c>
      <c r="E1406" t="str">
        <f t="shared" si="43"/>
        <v/>
      </c>
      <c r="F1406">
        <v>30.8</v>
      </c>
      <c r="G1406" t="s">
        <v>157</v>
      </c>
    </row>
    <row r="1407" spans="1:23" hidden="1" x14ac:dyDescent="0.25">
      <c r="A1407" t="s">
        <v>21</v>
      </c>
      <c r="B1407" t="s">
        <v>900</v>
      </c>
      <c r="C1407" t="s">
        <v>901</v>
      </c>
      <c r="D1407" t="str">
        <f t="shared" si="42"/>
        <v>Administrative support</v>
      </c>
      <c r="E1407" t="str">
        <f t="shared" si="43"/>
        <v/>
      </c>
      <c r="F1407">
        <v>30.9</v>
      </c>
      <c r="G1407" t="s">
        <v>35</v>
      </c>
    </row>
    <row r="1408" spans="1:23" x14ac:dyDescent="0.25">
      <c r="A1408" t="s">
        <v>21</v>
      </c>
      <c r="B1408" t="s">
        <v>900</v>
      </c>
      <c r="C1408" t="s">
        <v>901</v>
      </c>
      <c r="D1408" t="str">
        <f t="shared" si="42"/>
        <v>Administrative support</v>
      </c>
      <c r="E1408" t="str">
        <f t="shared" si="43"/>
        <v>Total, both sexes</v>
      </c>
      <c r="F1408">
        <v>31</v>
      </c>
      <c r="G1408" t="s">
        <v>36</v>
      </c>
      <c r="H1408" s="1">
        <v>20085</v>
      </c>
      <c r="I1408" t="s">
        <v>914</v>
      </c>
      <c r="J1408">
        <v>500</v>
      </c>
      <c r="K1408" t="s">
        <v>840</v>
      </c>
      <c r="L1408" s="1">
        <v>17960</v>
      </c>
      <c r="M1408" t="s">
        <v>915</v>
      </c>
      <c r="N1408">
        <v>875</v>
      </c>
      <c r="O1408" t="s">
        <v>164</v>
      </c>
      <c r="P1408">
        <v>25</v>
      </c>
      <c r="Q1408" t="s">
        <v>216</v>
      </c>
      <c r="R1408">
        <v>370</v>
      </c>
      <c r="S1408" t="s">
        <v>551</v>
      </c>
      <c r="T1408">
        <v>0</v>
      </c>
      <c r="U1408" t="s">
        <v>88</v>
      </c>
      <c r="V1408">
        <v>355</v>
      </c>
      <c r="W1408" t="s">
        <v>231</v>
      </c>
    </row>
    <row r="1409" spans="1:23" hidden="1" x14ac:dyDescent="0.25">
      <c r="A1409" t="s">
        <v>21</v>
      </c>
      <c r="B1409" t="s">
        <v>900</v>
      </c>
      <c r="C1409" t="s">
        <v>901</v>
      </c>
      <c r="D1409" t="str">
        <f t="shared" si="42"/>
        <v>Administrative support</v>
      </c>
      <c r="E1409" t="str">
        <f t="shared" si="43"/>
        <v>Total, both sexes</v>
      </c>
      <c r="F1409">
        <v>32</v>
      </c>
      <c r="G1409" t="s">
        <v>45</v>
      </c>
      <c r="H1409">
        <v>100</v>
      </c>
      <c r="I1409" t="s">
        <v>46</v>
      </c>
      <c r="J1409">
        <v>2.5</v>
      </c>
      <c r="K1409" t="s">
        <v>49</v>
      </c>
      <c r="L1409">
        <v>89.4</v>
      </c>
      <c r="M1409" t="s">
        <v>139</v>
      </c>
      <c r="N1409">
        <v>4.4000000000000004</v>
      </c>
      <c r="O1409" t="s">
        <v>149</v>
      </c>
      <c r="P1409">
        <v>0.1</v>
      </c>
      <c r="Q1409" t="s">
        <v>62</v>
      </c>
      <c r="R1409">
        <v>1.8</v>
      </c>
      <c r="S1409" t="s">
        <v>49</v>
      </c>
      <c r="T1409">
        <v>0</v>
      </c>
      <c r="U1409" t="s">
        <v>46</v>
      </c>
      <c r="V1409">
        <v>1.8</v>
      </c>
      <c r="W1409" t="s">
        <v>123</v>
      </c>
    </row>
    <row r="1410" spans="1:23" hidden="1" x14ac:dyDescent="0.25">
      <c r="A1410" t="s">
        <v>21</v>
      </c>
      <c r="B1410" t="s">
        <v>900</v>
      </c>
      <c r="C1410" t="s">
        <v>901</v>
      </c>
      <c r="D1410" t="str">
        <f t="shared" si="42"/>
        <v>Administrative support</v>
      </c>
      <c r="E1410" t="str">
        <f t="shared" si="43"/>
        <v/>
      </c>
      <c r="F1410">
        <v>32.9</v>
      </c>
      <c r="G1410" t="s">
        <v>52</v>
      </c>
    </row>
    <row r="1411" spans="1:23" x14ac:dyDescent="0.25">
      <c r="A1411" t="s">
        <v>21</v>
      </c>
      <c r="B1411" t="s">
        <v>900</v>
      </c>
      <c r="C1411" t="s">
        <v>901</v>
      </c>
      <c r="D1411" t="str">
        <f t="shared" si="42"/>
        <v>Administrative support</v>
      </c>
      <c r="E1411" t="str">
        <f t="shared" si="43"/>
        <v>Male</v>
      </c>
      <c r="F1411">
        <v>33</v>
      </c>
      <c r="G1411" t="s">
        <v>36</v>
      </c>
      <c r="H1411" s="1">
        <v>7170</v>
      </c>
      <c r="I1411" t="s">
        <v>659</v>
      </c>
      <c r="J1411">
        <v>210</v>
      </c>
      <c r="K1411" t="s">
        <v>236</v>
      </c>
      <c r="L1411" s="1">
        <v>6140</v>
      </c>
      <c r="M1411" t="s">
        <v>916</v>
      </c>
      <c r="N1411">
        <v>505</v>
      </c>
      <c r="O1411" t="s">
        <v>93</v>
      </c>
      <c r="P1411">
        <v>25</v>
      </c>
      <c r="Q1411" t="s">
        <v>216</v>
      </c>
      <c r="R1411">
        <v>155</v>
      </c>
      <c r="S1411" t="s">
        <v>218</v>
      </c>
      <c r="T1411">
        <v>0</v>
      </c>
      <c r="U1411" t="s">
        <v>88</v>
      </c>
      <c r="V1411">
        <v>130</v>
      </c>
      <c r="W1411" t="s">
        <v>643</v>
      </c>
    </row>
    <row r="1412" spans="1:23" hidden="1" x14ac:dyDescent="0.25">
      <c r="A1412" t="s">
        <v>21</v>
      </c>
      <c r="B1412" t="s">
        <v>900</v>
      </c>
      <c r="C1412" t="s">
        <v>901</v>
      </c>
      <c r="D1412" t="str">
        <f t="shared" si="42"/>
        <v>Administrative support</v>
      </c>
      <c r="E1412" t="str">
        <f t="shared" si="43"/>
        <v>Male</v>
      </c>
      <c r="F1412">
        <v>34</v>
      </c>
      <c r="G1412" t="s">
        <v>45</v>
      </c>
      <c r="H1412">
        <v>35.700000000000003</v>
      </c>
      <c r="I1412" t="s">
        <v>261</v>
      </c>
      <c r="J1412">
        <v>1</v>
      </c>
      <c r="K1412" t="s">
        <v>50</v>
      </c>
      <c r="L1412">
        <v>30.6</v>
      </c>
      <c r="M1412" t="s">
        <v>261</v>
      </c>
      <c r="N1412">
        <v>2.5</v>
      </c>
      <c r="O1412" t="s">
        <v>115</v>
      </c>
      <c r="P1412">
        <v>0.1</v>
      </c>
      <c r="Q1412" t="s">
        <v>62</v>
      </c>
      <c r="R1412">
        <v>0.8</v>
      </c>
      <c r="S1412" t="s">
        <v>50</v>
      </c>
      <c r="T1412">
        <v>0</v>
      </c>
      <c r="U1412" t="s">
        <v>46</v>
      </c>
      <c r="V1412">
        <v>0.6</v>
      </c>
      <c r="W1412" t="s">
        <v>47</v>
      </c>
    </row>
    <row r="1413" spans="1:23" hidden="1" x14ac:dyDescent="0.25">
      <c r="A1413" t="s">
        <v>21</v>
      </c>
      <c r="B1413" t="s">
        <v>900</v>
      </c>
      <c r="C1413" t="s">
        <v>901</v>
      </c>
      <c r="D1413" t="str">
        <f t="shared" si="42"/>
        <v>Administrative support</v>
      </c>
      <c r="E1413" t="str">
        <f t="shared" si="43"/>
        <v/>
      </c>
      <c r="F1413">
        <v>34.9</v>
      </c>
      <c r="G1413" t="s">
        <v>64</v>
      </c>
    </row>
    <row r="1414" spans="1:23" x14ac:dyDescent="0.25">
      <c r="A1414" t="s">
        <v>21</v>
      </c>
      <c r="B1414" t="s">
        <v>900</v>
      </c>
      <c r="C1414" t="s">
        <v>901</v>
      </c>
      <c r="D1414" t="str">
        <f t="shared" ref="D1414:D1477" si="44">IF(G1415="Total, both sexes",G1414,D1413)</f>
        <v>Administrative support</v>
      </c>
      <c r="E1414" t="str">
        <f t="shared" ref="E1414:E1477" si="45">IF(G1414="Number",G1413,IF(G1414="Percent",G1412,""))</f>
        <v>Female</v>
      </c>
      <c r="F1414">
        <v>35</v>
      </c>
      <c r="G1414" t="s">
        <v>36</v>
      </c>
      <c r="H1414" s="1">
        <v>12915</v>
      </c>
      <c r="I1414" t="s">
        <v>917</v>
      </c>
      <c r="J1414">
        <v>295</v>
      </c>
      <c r="K1414" t="s">
        <v>66</v>
      </c>
      <c r="L1414" s="1">
        <v>11820</v>
      </c>
      <c r="M1414" t="s">
        <v>902</v>
      </c>
      <c r="N1414">
        <v>370</v>
      </c>
      <c r="O1414" t="s">
        <v>567</v>
      </c>
      <c r="P1414">
        <v>4</v>
      </c>
      <c r="Q1414" t="s">
        <v>71</v>
      </c>
      <c r="R1414">
        <v>210</v>
      </c>
      <c r="S1414" t="s">
        <v>287</v>
      </c>
      <c r="T1414">
        <v>0</v>
      </c>
      <c r="U1414" t="s">
        <v>88</v>
      </c>
      <c r="V1414">
        <v>220</v>
      </c>
      <c r="W1414" t="s">
        <v>341</v>
      </c>
    </row>
    <row r="1415" spans="1:23" hidden="1" x14ac:dyDescent="0.25">
      <c r="A1415" t="s">
        <v>21</v>
      </c>
      <c r="B1415" t="s">
        <v>900</v>
      </c>
      <c r="C1415" t="s">
        <v>901</v>
      </c>
      <c r="D1415" t="str">
        <f t="shared" si="44"/>
        <v>Administrative support</v>
      </c>
      <c r="E1415" t="str">
        <f t="shared" si="45"/>
        <v>Female</v>
      </c>
      <c r="F1415">
        <v>36</v>
      </c>
      <c r="G1415" t="s">
        <v>45</v>
      </c>
      <c r="H1415">
        <v>64.3</v>
      </c>
      <c r="I1415" t="s">
        <v>261</v>
      </c>
      <c r="J1415">
        <v>1.5</v>
      </c>
      <c r="K1415" t="s">
        <v>47</v>
      </c>
      <c r="L1415">
        <v>58.8</v>
      </c>
      <c r="M1415" t="s">
        <v>61</v>
      </c>
      <c r="N1415">
        <v>1.8</v>
      </c>
      <c r="O1415" t="s">
        <v>49</v>
      </c>
      <c r="P1415">
        <v>0</v>
      </c>
      <c r="Q1415" t="s">
        <v>46</v>
      </c>
      <c r="R1415">
        <v>1</v>
      </c>
      <c r="S1415" t="s">
        <v>47</v>
      </c>
      <c r="T1415">
        <v>0</v>
      </c>
      <c r="U1415" t="s">
        <v>46</v>
      </c>
      <c r="V1415">
        <v>1.1000000000000001</v>
      </c>
      <c r="W1415" t="s">
        <v>47</v>
      </c>
    </row>
    <row r="1416" spans="1:23" hidden="1" x14ac:dyDescent="0.25">
      <c r="A1416" t="s">
        <v>21</v>
      </c>
      <c r="B1416" t="s">
        <v>900</v>
      </c>
      <c r="C1416" t="s">
        <v>901</v>
      </c>
      <c r="D1416" t="str">
        <f t="shared" si="44"/>
        <v>Skilled craft</v>
      </c>
      <c r="E1416" t="str">
        <f t="shared" si="45"/>
        <v/>
      </c>
      <c r="F1416">
        <v>36.799999999999997</v>
      </c>
      <c r="G1416" t="s">
        <v>178</v>
      </c>
    </row>
    <row r="1417" spans="1:23" hidden="1" x14ac:dyDescent="0.25">
      <c r="A1417" t="s">
        <v>21</v>
      </c>
      <c r="B1417" t="s">
        <v>900</v>
      </c>
      <c r="C1417" t="s">
        <v>901</v>
      </c>
      <c r="D1417" t="str">
        <f t="shared" si="44"/>
        <v>Skilled craft</v>
      </c>
      <c r="E1417" t="str">
        <f t="shared" si="45"/>
        <v/>
      </c>
      <c r="F1417">
        <v>36.9</v>
      </c>
      <c r="G1417" t="s">
        <v>35</v>
      </c>
    </row>
    <row r="1418" spans="1:23" x14ac:dyDescent="0.25">
      <c r="A1418" t="s">
        <v>21</v>
      </c>
      <c r="B1418" t="s">
        <v>900</v>
      </c>
      <c r="C1418" t="s">
        <v>901</v>
      </c>
      <c r="D1418" t="str">
        <f t="shared" si="44"/>
        <v>Skilled craft</v>
      </c>
      <c r="E1418" t="str">
        <f t="shared" si="45"/>
        <v>Total, both sexes</v>
      </c>
      <c r="F1418">
        <v>37</v>
      </c>
      <c r="G1418" t="s">
        <v>36</v>
      </c>
      <c r="H1418" s="1">
        <v>7330</v>
      </c>
      <c r="I1418" t="s">
        <v>918</v>
      </c>
      <c r="J1418">
        <v>150</v>
      </c>
      <c r="K1418" t="s">
        <v>254</v>
      </c>
      <c r="L1418" s="1">
        <v>6765</v>
      </c>
      <c r="M1418" t="s">
        <v>286</v>
      </c>
      <c r="N1418">
        <v>260</v>
      </c>
      <c r="O1418" t="s">
        <v>187</v>
      </c>
      <c r="P1418">
        <v>10</v>
      </c>
      <c r="Q1418" t="s">
        <v>143</v>
      </c>
      <c r="R1418">
        <v>135</v>
      </c>
      <c r="S1418" t="s">
        <v>300</v>
      </c>
      <c r="T1418">
        <v>0</v>
      </c>
      <c r="U1418" t="s">
        <v>88</v>
      </c>
      <c r="V1418">
        <v>10</v>
      </c>
      <c r="W1418" t="s">
        <v>422</v>
      </c>
    </row>
    <row r="1419" spans="1:23" hidden="1" x14ac:dyDescent="0.25">
      <c r="A1419" t="s">
        <v>21</v>
      </c>
      <c r="B1419" t="s">
        <v>900</v>
      </c>
      <c r="C1419" t="s">
        <v>901</v>
      </c>
      <c r="D1419" t="str">
        <f t="shared" si="44"/>
        <v>Skilled craft</v>
      </c>
      <c r="E1419" t="str">
        <f t="shared" si="45"/>
        <v>Total, both sexes</v>
      </c>
      <c r="F1419">
        <v>38</v>
      </c>
      <c r="G1419" t="s">
        <v>45</v>
      </c>
      <c r="H1419">
        <v>100</v>
      </c>
      <c r="I1419" t="s">
        <v>62</v>
      </c>
      <c r="J1419">
        <v>2</v>
      </c>
      <c r="K1419" t="s">
        <v>106</v>
      </c>
      <c r="L1419">
        <v>92.3</v>
      </c>
      <c r="M1419" t="s">
        <v>256</v>
      </c>
      <c r="N1419">
        <v>3.5</v>
      </c>
      <c r="O1419" t="s">
        <v>238</v>
      </c>
      <c r="P1419">
        <v>0.1</v>
      </c>
      <c r="Q1419" t="s">
        <v>63</v>
      </c>
      <c r="R1419">
        <v>1.8</v>
      </c>
      <c r="S1419" t="s">
        <v>81</v>
      </c>
      <c r="T1419">
        <v>0</v>
      </c>
      <c r="U1419" t="s">
        <v>62</v>
      </c>
      <c r="V1419">
        <v>0.1</v>
      </c>
      <c r="W1419" t="s">
        <v>62</v>
      </c>
    </row>
    <row r="1420" spans="1:23" hidden="1" x14ac:dyDescent="0.25">
      <c r="A1420" t="s">
        <v>21</v>
      </c>
      <c r="B1420" t="s">
        <v>900</v>
      </c>
      <c r="C1420" t="s">
        <v>901</v>
      </c>
      <c r="D1420" t="str">
        <f t="shared" si="44"/>
        <v>Skilled craft</v>
      </c>
      <c r="E1420" t="str">
        <f t="shared" si="45"/>
        <v/>
      </c>
      <c r="F1420">
        <v>38.9</v>
      </c>
      <c r="G1420" t="s">
        <v>52</v>
      </c>
    </row>
    <row r="1421" spans="1:23" x14ac:dyDescent="0.25">
      <c r="A1421" t="s">
        <v>21</v>
      </c>
      <c r="B1421" t="s">
        <v>900</v>
      </c>
      <c r="C1421" t="s">
        <v>901</v>
      </c>
      <c r="D1421" t="str">
        <f t="shared" si="44"/>
        <v>Skilled craft</v>
      </c>
      <c r="E1421" t="str">
        <f t="shared" si="45"/>
        <v>Male</v>
      </c>
      <c r="F1421">
        <v>39</v>
      </c>
      <c r="G1421" t="s">
        <v>36</v>
      </c>
      <c r="H1421" s="1">
        <v>6800</v>
      </c>
      <c r="I1421" t="s">
        <v>833</v>
      </c>
      <c r="J1421">
        <v>140</v>
      </c>
      <c r="K1421" t="s">
        <v>462</v>
      </c>
      <c r="L1421" s="1">
        <v>6365</v>
      </c>
      <c r="M1421" t="s">
        <v>833</v>
      </c>
      <c r="N1421">
        <v>165</v>
      </c>
      <c r="O1421" t="s">
        <v>712</v>
      </c>
      <c r="P1421">
        <v>10</v>
      </c>
      <c r="Q1421" t="s">
        <v>143</v>
      </c>
      <c r="R1421">
        <v>120</v>
      </c>
      <c r="S1421" t="s">
        <v>293</v>
      </c>
      <c r="T1421">
        <v>0</v>
      </c>
      <c r="U1421" t="s">
        <v>88</v>
      </c>
      <c r="V1421">
        <v>0</v>
      </c>
      <c r="W1421" t="s">
        <v>88</v>
      </c>
    </row>
    <row r="1422" spans="1:23" hidden="1" x14ac:dyDescent="0.25">
      <c r="A1422" t="s">
        <v>21</v>
      </c>
      <c r="B1422" t="s">
        <v>900</v>
      </c>
      <c r="C1422" t="s">
        <v>901</v>
      </c>
      <c r="D1422" t="str">
        <f t="shared" si="44"/>
        <v>Skilled craft</v>
      </c>
      <c r="E1422" t="str">
        <f t="shared" si="45"/>
        <v>Male</v>
      </c>
      <c r="F1422">
        <v>40</v>
      </c>
      <c r="G1422" t="s">
        <v>45</v>
      </c>
      <c r="H1422">
        <v>92.8</v>
      </c>
      <c r="I1422" t="s">
        <v>61</v>
      </c>
      <c r="J1422">
        <v>1.9</v>
      </c>
      <c r="K1422" t="s">
        <v>106</v>
      </c>
      <c r="L1422">
        <v>86.8</v>
      </c>
      <c r="M1422" t="s">
        <v>271</v>
      </c>
      <c r="N1422">
        <v>2.2999999999999998</v>
      </c>
      <c r="O1422" t="s">
        <v>60</v>
      </c>
      <c r="P1422">
        <v>0.1</v>
      </c>
      <c r="Q1422" t="s">
        <v>63</v>
      </c>
      <c r="R1422">
        <v>1.6</v>
      </c>
      <c r="S1422" t="s">
        <v>81</v>
      </c>
      <c r="T1422">
        <v>0</v>
      </c>
      <c r="U1422" t="s">
        <v>62</v>
      </c>
      <c r="V1422">
        <v>0</v>
      </c>
      <c r="W1422" t="s">
        <v>62</v>
      </c>
    </row>
    <row r="1423" spans="1:23" hidden="1" x14ac:dyDescent="0.25">
      <c r="A1423" t="s">
        <v>21</v>
      </c>
      <c r="B1423" t="s">
        <v>900</v>
      </c>
      <c r="C1423" t="s">
        <v>901</v>
      </c>
      <c r="D1423" t="str">
        <f t="shared" si="44"/>
        <v>Skilled craft</v>
      </c>
      <c r="E1423" t="str">
        <f t="shared" si="45"/>
        <v/>
      </c>
      <c r="F1423">
        <v>40.9</v>
      </c>
      <c r="G1423" t="s">
        <v>64</v>
      </c>
    </row>
    <row r="1424" spans="1:23" x14ac:dyDescent="0.25">
      <c r="A1424" t="s">
        <v>21</v>
      </c>
      <c r="B1424" t="s">
        <v>900</v>
      </c>
      <c r="C1424" t="s">
        <v>901</v>
      </c>
      <c r="D1424" t="str">
        <f t="shared" si="44"/>
        <v>Skilled craft</v>
      </c>
      <c r="E1424" t="str">
        <f t="shared" si="45"/>
        <v>Female</v>
      </c>
      <c r="F1424">
        <v>41</v>
      </c>
      <c r="G1424" t="s">
        <v>36</v>
      </c>
      <c r="H1424">
        <v>530</v>
      </c>
      <c r="I1424" t="s">
        <v>840</v>
      </c>
      <c r="J1424">
        <v>10</v>
      </c>
      <c r="K1424" t="s">
        <v>242</v>
      </c>
      <c r="L1424">
        <v>400</v>
      </c>
      <c r="M1424" t="s">
        <v>572</v>
      </c>
      <c r="N1424">
        <v>95</v>
      </c>
      <c r="O1424" t="s">
        <v>462</v>
      </c>
      <c r="P1424">
        <v>0</v>
      </c>
      <c r="Q1424" t="s">
        <v>88</v>
      </c>
      <c r="R1424">
        <v>15</v>
      </c>
      <c r="S1424" t="s">
        <v>422</v>
      </c>
      <c r="T1424">
        <v>0</v>
      </c>
      <c r="U1424" t="s">
        <v>88</v>
      </c>
      <c r="V1424">
        <v>10</v>
      </c>
      <c r="W1424" t="s">
        <v>422</v>
      </c>
    </row>
    <row r="1425" spans="1:23" hidden="1" x14ac:dyDescent="0.25">
      <c r="A1425" t="s">
        <v>21</v>
      </c>
      <c r="B1425" t="s">
        <v>900</v>
      </c>
      <c r="C1425" t="s">
        <v>901</v>
      </c>
      <c r="D1425" t="str">
        <f t="shared" si="44"/>
        <v>Skilled craft</v>
      </c>
      <c r="E1425" t="str">
        <f t="shared" si="45"/>
        <v>Female</v>
      </c>
      <c r="F1425">
        <v>42</v>
      </c>
      <c r="G1425" t="s">
        <v>45</v>
      </c>
      <c r="H1425">
        <v>7.2</v>
      </c>
      <c r="I1425" t="s">
        <v>61</v>
      </c>
      <c r="J1425">
        <v>0.1</v>
      </c>
      <c r="K1425" t="s">
        <v>62</v>
      </c>
      <c r="L1425">
        <v>5.5</v>
      </c>
      <c r="M1425" t="s">
        <v>139</v>
      </c>
      <c r="N1425">
        <v>1.3</v>
      </c>
      <c r="O1425" t="s">
        <v>106</v>
      </c>
      <c r="P1425">
        <v>0</v>
      </c>
      <c r="Q1425" t="s">
        <v>62</v>
      </c>
      <c r="R1425">
        <v>0.2</v>
      </c>
      <c r="S1425" t="s">
        <v>62</v>
      </c>
      <c r="T1425">
        <v>0</v>
      </c>
      <c r="U1425" t="s">
        <v>62</v>
      </c>
      <c r="V1425">
        <v>0.1</v>
      </c>
      <c r="W1425" t="s">
        <v>62</v>
      </c>
    </row>
    <row r="1426" spans="1:23" hidden="1" x14ac:dyDescent="0.25">
      <c r="A1426" t="s">
        <v>21</v>
      </c>
      <c r="B1426" t="s">
        <v>900</v>
      </c>
      <c r="C1426" t="s">
        <v>901</v>
      </c>
      <c r="D1426" t="str">
        <f t="shared" si="44"/>
        <v>Service/Maintenance</v>
      </c>
      <c r="E1426" t="str">
        <f t="shared" si="45"/>
        <v/>
      </c>
      <c r="F1426">
        <v>42.8</v>
      </c>
      <c r="G1426" t="s">
        <v>195</v>
      </c>
    </row>
    <row r="1427" spans="1:23" hidden="1" x14ac:dyDescent="0.25">
      <c r="A1427" t="s">
        <v>21</v>
      </c>
      <c r="B1427" t="s">
        <v>900</v>
      </c>
      <c r="C1427" t="s">
        <v>901</v>
      </c>
      <c r="D1427" t="str">
        <f t="shared" si="44"/>
        <v>Service/Maintenance</v>
      </c>
      <c r="E1427" t="str">
        <f t="shared" si="45"/>
        <v/>
      </c>
      <c r="F1427">
        <v>42.9</v>
      </c>
      <c r="G1427" t="s">
        <v>35</v>
      </c>
    </row>
    <row r="1428" spans="1:23" x14ac:dyDescent="0.25">
      <c r="A1428" t="s">
        <v>21</v>
      </c>
      <c r="B1428" t="s">
        <v>900</v>
      </c>
      <c r="C1428" t="s">
        <v>901</v>
      </c>
      <c r="D1428" t="str">
        <f t="shared" si="44"/>
        <v>Service/Maintenance</v>
      </c>
      <c r="E1428" t="str">
        <f t="shared" si="45"/>
        <v>Total, both sexes</v>
      </c>
      <c r="F1428">
        <v>43</v>
      </c>
      <c r="G1428" t="s">
        <v>36</v>
      </c>
      <c r="H1428" s="1">
        <v>25900</v>
      </c>
      <c r="I1428" t="s">
        <v>919</v>
      </c>
      <c r="J1428" s="1">
        <v>1165</v>
      </c>
      <c r="K1428" t="s">
        <v>202</v>
      </c>
      <c r="L1428" s="1">
        <v>21815</v>
      </c>
      <c r="M1428" t="s">
        <v>920</v>
      </c>
      <c r="N1428" s="1">
        <v>1760</v>
      </c>
      <c r="O1428" t="s">
        <v>639</v>
      </c>
      <c r="P1428">
        <v>55</v>
      </c>
      <c r="Q1428" t="s">
        <v>86</v>
      </c>
      <c r="R1428">
        <v>710</v>
      </c>
      <c r="S1428" t="s">
        <v>745</v>
      </c>
      <c r="T1428">
        <v>0</v>
      </c>
      <c r="U1428" t="s">
        <v>88</v>
      </c>
      <c r="V1428">
        <v>385</v>
      </c>
      <c r="W1428" t="s">
        <v>119</v>
      </c>
    </row>
    <row r="1429" spans="1:23" hidden="1" x14ac:dyDescent="0.25">
      <c r="A1429" t="s">
        <v>21</v>
      </c>
      <c r="B1429" t="s">
        <v>900</v>
      </c>
      <c r="C1429" t="s">
        <v>901</v>
      </c>
      <c r="D1429" t="str">
        <f t="shared" si="44"/>
        <v>Service/Maintenance</v>
      </c>
      <c r="E1429" t="str">
        <f t="shared" si="45"/>
        <v>Total, both sexes</v>
      </c>
      <c r="F1429">
        <v>44</v>
      </c>
      <c r="G1429" t="s">
        <v>45</v>
      </c>
      <c r="H1429">
        <v>100</v>
      </c>
      <c r="I1429" t="s">
        <v>46</v>
      </c>
      <c r="J1429">
        <v>4.5</v>
      </c>
      <c r="K1429" t="s">
        <v>51</v>
      </c>
      <c r="L1429">
        <v>84.2</v>
      </c>
      <c r="M1429" t="s">
        <v>81</v>
      </c>
      <c r="N1429">
        <v>6.8</v>
      </c>
      <c r="O1429" t="s">
        <v>106</v>
      </c>
      <c r="P1429">
        <v>0.2</v>
      </c>
      <c r="Q1429" t="s">
        <v>62</v>
      </c>
      <c r="R1429">
        <v>2.7</v>
      </c>
      <c r="S1429" t="s">
        <v>51</v>
      </c>
      <c r="T1429">
        <v>0</v>
      </c>
      <c r="U1429" t="s">
        <v>46</v>
      </c>
      <c r="V1429">
        <v>1.5</v>
      </c>
      <c r="W1429" t="s">
        <v>47</v>
      </c>
    </row>
    <row r="1430" spans="1:23" hidden="1" x14ac:dyDescent="0.25">
      <c r="A1430" t="s">
        <v>21</v>
      </c>
      <c r="B1430" t="s">
        <v>900</v>
      </c>
      <c r="C1430" t="s">
        <v>901</v>
      </c>
      <c r="D1430" t="str">
        <f t="shared" si="44"/>
        <v>Service/Maintenance</v>
      </c>
      <c r="E1430" t="str">
        <f t="shared" si="45"/>
        <v/>
      </c>
      <c r="F1430">
        <v>44.9</v>
      </c>
      <c r="G1430" t="s">
        <v>52</v>
      </c>
    </row>
    <row r="1431" spans="1:23" x14ac:dyDescent="0.25">
      <c r="A1431" t="s">
        <v>21</v>
      </c>
      <c r="B1431" t="s">
        <v>900</v>
      </c>
      <c r="C1431" t="s">
        <v>901</v>
      </c>
      <c r="D1431" t="str">
        <f t="shared" si="44"/>
        <v>Service/Maintenance</v>
      </c>
      <c r="E1431" t="str">
        <f t="shared" si="45"/>
        <v>Male</v>
      </c>
      <c r="F1431">
        <v>45</v>
      </c>
      <c r="G1431" t="s">
        <v>36</v>
      </c>
      <c r="H1431" s="1">
        <v>14235</v>
      </c>
      <c r="I1431" t="s">
        <v>921</v>
      </c>
      <c r="J1431">
        <v>655</v>
      </c>
      <c r="K1431" t="s">
        <v>83</v>
      </c>
      <c r="L1431" s="1">
        <v>12025</v>
      </c>
      <c r="M1431" t="s">
        <v>922</v>
      </c>
      <c r="N1431" s="1">
        <v>1040</v>
      </c>
      <c r="O1431" t="s">
        <v>410</v>
      </c>
      <c r="P1431">
        <v>0</v>
      </c>
      <c r="Q1431" t="s">
        <v>88</v>
      </c>
      <c r="R1431">
        <v>420</v>
      </c>
      <c r="S1431" t="s">
        <v>172</v>
      </c>
      <c r="T1431">
        <v>0</v>
      </c>
      <c r="U1431" t="s">
        <v>88</v>
      </c>
      <c r="V1431">
        <v>95</v>
      </c>
      <c r="W1431" t="s">
        <v>281</v>
      </c>
    </row>
    <row r="1432" spans="1:23" hidden="1" x14ac:dyDescent="0.25">
      <c r="A1432" t="s">
        <v>21</v>
      </c>
      <c r="B1432" t="s">
        <v>900</v>
      </c>
      <c r="C1432" t="s">
        <v>901</v>
      </c>
      <c r="D1432" t="str">
        <f t="shared" si="44"/>
        <v>Service/Maintenance</v>
      </c>
      <c r="E1432" t="str">
        <f t="shared" si="45"/>
        <v>Male</v>
      </c>
      <c r="F1432">
        <v>46</v>
      </c>
      <c r="G1432" t="s">
        <v>45</v>
      </c>
      <c r="H1432">
        <v>55</v>
      </c>
      <c r="I1432" t="s">
        <v>61</v>
      </c>
      <c r="J1432">
        <v>2.5</v>
      </c>
      <c r="K1432" t="s">
        <v>47</v>
      </c>
      <c r="L1432">
        <v>46.4</v>
      </c>
      <c r="M1432" t="s">
        <v>61</v>
      </c>
      <c r="N1432">
        <v>4</v>
      </c>
      <c r="O1432" t="s">
        <v>51</v>
      </c>
      <c r="P1432">
        <v>0</v>
      </c>
      <c r="Q1432" t="s">
        <v>46</v>
      </c>
      <c r="R1432">
        <v>1.6</v>
      </c>
      <c r="S1432" t="s">
        <v>49</v>
      </c>
      <c r="T1432">
        <v>0</v>
      </c>
      <c r="U1432" t="s">
        <v>46</v>
      </c>
      <c r="V1432">
        <v>0.4</v>
      </c>
      <c r="W1432" t="s">
        <v>62</v>
      </c>
    </row>
    <row r="1433" spans="1:23" hidden="1" x14ac:dyDescent="0.25">
      <c r="A1433" t="s">
        <v>21</v>
      </c>
      <c r="B1433" t="s">
        <v>900</v>
      </c>
      <c r="C1433" t="s">
        <v>901</v>
      </c>
      <c r="D1433" t="str">
        <f t="shared" si="44"/>
        <v>Service/Maintenance</v>
      </c>
      <c r="E1433" t="str">
        <f t="shared" si="45"/>
        <v/>
      </c>
      <c r="F1433">
        <v>46.9</v>
      </c>
      <c r="G1433" t="s">
        <v>64</v>
      </c>
    </row>
    <row r="1434" spans="1:23" x14ac:dyDescent="0.25">
      <c r="A1434" t="s">
        <v>21</v>
      </c>
      <c r="B1434" t="s">
        <v>900</v>
      </c>
      <c r="C1434" t="s">
        <v>901</v>
      </c>
      <c r="D1434" t="str">
        <f t="shared" si="44"/>
        <v>Service/Maintenance</v>
      </c>
      <c r="E1434" t="str">
        <f t="shared" si="45"/>
        <v>Female</v>
      </c>
      <c r="F1434">
        <v>47</v>
      </c>
      <c r="G1434" t="s">
        <v>36</v>
      </c>
      <c r="H1434" s="1">
        <v>11665</v>
      </c>
      <c r="I1434" t="s">
        <v>923</v>
      </c>
      <c r="J1434">
        <v>510</v>
      </c>
      <c r="K1434" t="s">
        <v>704</v>
      </c>
      <c r="L1434" s="1">
        <v>9790</v>
      </c>
      <c r="M1434" t="s">
        <v>924</v>
      </c>
      <c r="N1434">
        <v>725</v>
      </c>
      <c r="O1434" t="s">
        <v>187</v>
      </c>
      <c r="P1434">
        <v>55</v>
      </c>
      <c r="Q1434" t="s">
        <v>86</v>
      </c>
      <c r="R1434">
        <v>295</v>
      </c>
      <c r="S1434" t="s">
        <v>105</v>
      </c>
      <c r="T1434">
        <v>0</v>
      </c>
      <c r="U1434" t="s">
        <v>88</v>
      </c>
      <c r="V1434">
        <v>290</v>
      </c>
      <c r="W1434" t="s">
        <v>311</v>
      </c>
    </row>
    <row r="1435" spans="1:23" hidden="1" x14ac:dyDescent="0.25">
      <c r="A1435" t="s">
        <v>21</v>
      </c>
      <c r="B1435" t="s">
        <v>900</v>
      </c>
      <c r="C1435" t="s">
        <v>901</v>
      </c>
      <c r="D1435" t="str">
        <f t="shared" si="44"/>
        <v>Service/Maintenance</v>
      </c>
      <c r="E1435" t="str">
        <f t="shared" si="45"/>
        <v>Female</v>
      </c>
      <c r="F1435">
        <v>48</v>
      </c>
      <c r="G1435" t="s">
        <v>45</v>
      </c>
      <c r="H1435">
        <v>45</v>
      </c>
      <c r="I1435" t="s">
        <v>61</v>
      </c>
      <c r="J1435">
        <v>2</v>
      </c>
      <c r="K1435" t="s">
        <v>47</v>
      </c>
      <c r="L1435">
        <v>37.799999999999997</v>
      </c>
      <c r="M1435" t="s">
        <v>261</v>
      </c>
      <c r="N1435">
        <v>2.8</v>
      </c>
      <c r="O1435" t="s">
        <v>49</v>
      </c>
      <c r="P1435">
        <v>0.2</v>
      </c>
      <c r="Q1435" t="s">
        <v>62</v>
      </c>
      <c r="R1435">
        <v>1.1000000000000001</v>
      </c>
      <c r="S1435" t="s">
        <v>50</v>
      </c>
      <c r="T1435">
        <v>0</v>
      </c>
      <c r="U1435" t="s">
        <v>46</v>
      </c>
      <c r="V1435">
        <v>1.1000000000000001</v>
      </c>
      <c r="W1435" t="s">
        <v>50</v>
      </c>
    </row>
    <row r="1436" spans="1:23" hidden="1" x14ac:dyDescent="0.25">
      <c r="A1436" t="s">
        <v>21</v>
      </c>
      <c r="B1436" t="s">
        <v>900</v>
      </c>
      <c r="C1436" t="s">
        <v>901</v>
      </c>
      <c r="D1436" t="str">
        <f t="shared" si="44"/>
        <v>Unemployed, no work experience in the last 5 years or most recent job was in a military-specific occupation</v>
      </c>
      <c r="E1436" t="str">
        <f t="shared" si="45"/>
        <v/>
      </c>
      <c r="F1436">
        <v>48.8</v>
      </c>
      <c r="G1436" t="s">
        <v>214</v>
      </c>
    </row>
    <row r="1437" spans="1:23" hidden="1" x14ac:dyDescent="0.25">
      <c r="A1437" t="s">
        <v>21</v>
      </c>
      <c r="B1437" t="s">
        <v>900</v>
      </c>
      <c r="C1437" t="s">
        <v>901</v>
      </c>
      <c r="D1437" t="str">
        <f t="shared" si="44"/>
        <v>Unemployed, no work experience in the last 5 years or most recent job was in a military-specific occupation</v>
      </c>
      <c r="E1437" t="str">
        <f t="shared" si="45"/>
        <v/>
      </c>
      <c r="F1437">
        <v>48.9</v>
      </c>
      <c r="G1437" t="s">
        <v>35</v>
      </c>
    </row>
    <row r="1438" spans="1:23" x14ac:dyDescent="0.25">
      <c r="A1438" t="s">
        <v>21</v>
      </c>
      <c r="B1438" t="s">
        <v>900</v>
      </c>
      <c r="C1438" t="s">
        <v>901</v>
      </c>
      <c r="D1438" t="str">
        <f t="shared" si="44"/>
        <v>Unemployed, no work experience in the last 5 years or most recent job was in a military-specific occupation</v>
      </c>
      <c r="E1438" t="str">
        <f t="shared" si="45"/>
        <v>Total, both sexes</v>
      </c>
      <c r="F1438">
        <v>49</v>
      </c>
      <c r="G1438" t="s">
        <v>36</v>
      </c>
      <c r="H1438">
        <v>615</v>
      </c>
      <c r="I1438" t="s">
        <v>95</v>
      </c>
      <c r="J1438">
        <v>4</v>
      </c>
      <c r="K1438" t="s">
        <v>184</v>
      </c>
      <c r="L1438">
        <v>260</v>
      </c>
      <c r="M1438" t="s">
        <v>300</v>
      </c>
      <c r="N1438">
        <v>275</v>
      </c>
      <c r="O1438" t="s">
        <v>56</v>
      </c>
      <c r="P1438">
        <v>0</v>
      </c>
      <c r="Q1438" t="s">
        <v>88</v>
      </c>
      <c r="R1438">
        <v>80</v>
      </c>
      <c r="S1438" t="s">
        <v>122</v>
      </c>
      <c r="T1438">
        <v>0</v>
      </c>
      <c r="U1438" t="s">
        <v>88</v>
      </c>
      <c r="V1438">
        <v>0</v>
      </c>
      <c r="W1438" t="s">
        <v>88</v>
      </c>
    </row>
    <row r="1439" spans="1:23" hidden="1" x14ac:dyDescent="0.25">
      <c r="A1439" t="s">
        <v>21</v>
      </c>
      <c r="B1439" t="s">
        <v>900</v>
      </c>
      <c r="C1439" t="s">
        <v>901</v>
      </c>
      <c r="D1439" t="str">
        <f t="shared" si="44"/>
        <v>Unemployed, no work experience in the last 5 years or most recent job was in a military-specific occupation</v>
      </c>
      <c r="E1439" t="str">
        <f t="shared" si="45"/>
        <v>Total, both sexes</v>
      </c>
      <c r="F1439">
        <v>50</v>
      </c>
      <c r="G1439" t="s">
        <v>45</v>
      </c>
      <c r="H1439">
        <v>100</v>
      </c>
      <c r="I1439" t="s">
        <v>256</v>
      </c>
      <c r="J1439">
        <v>0.7</v>
      </c>
      <c r="K1439" t="s">
        <v>81</v>
      </c>
      <c r="L1439">
        <v>42.3</v>
      </c>
      <c r="M1439" t="s">
        <v>873</v>
      </c>
      <c r="N1439">
        <v>44.7</v>
      </c>
      <c r="O1439" t="s">
        <v>556</v>
      </c>
      <c r="P1439">
        <v>0</v>
      </c>
      <c r="Q1439" t="s">
        <v>256</v>
      </c>
      <c r="R1439">
        <v>13</v>
      </c>
      <c r="S1439" t="s">
        <v>421</v>
      </c>
      <c r="T1439">
        <v>0</v>
      </c>
      <c r="U1439" t="s">
        <v>256</v>
      </c>
      <c r="V1439">
        <v>0</v>
      </c>
      <c r="W1439" t="s">
        <v>256</v>
      </c>
    </row>
    <row r="1440" spans="1:23" hidden="1" x14ac:dyDescent="0.25">
      <c r="A1440" t="s">
        <v>21</v>
      </c>
      <c r="B1440" t="s">
        <v>900</v>
      </c>
      <c r="C1440" t="s">
        <v>901</v>
      </c>
      <c r="D1440" t="str">
        <f t="shared" si="44"/>
        <v>Unemployed, no work experience in the last 5 years or most recent job was in a military-specific occupation</v>
      </c>
      <c r="E1440" t="str">
        <f t="shared" si="45"/>
        <v/>
      </c>
      <c r="F1440">
        <v>50.9</v>
      </c>
      <c r="G1440" t="s">
        <v>52</v>
      </c>
    </row>
    <row r="1441" spans="1:23" x14ac:dyDescent="0.25">
      <c r="A1441" t="s">
        <v>21</v>
      </c>
      <c r="B1441" t="s">
        <v>900</v>
      </c>
      <c r="C1441" t="s">
        <v>901</v>
      </c>
      <c r="D1441" t="str">
        <f t="shared" si="44"/>
        <v>Unemployed, no work experience in the last 5 years or most recent job was in a military-specific occupation</v>
      </c>
      <c r="E1441" t="str">
        <f t="shared" si="45"/>
        <v>Male</v>
      </c>
      <c r="F1441">
        <v>51</v>
      </c>
      <c r="G1441" t="s">
        <v>36</v>
      </c>
      <c r="H1441">
        <v>345</v>
      </c>
      <c r="I1441" t="s">
        <v>712</v>
      </c>
      <c r="J1441">
        <v>4</v>
      </c>
      <c r="K1441" t="s">
        <v>184</v>
      </c>
      <c r="L1441">
        <v>115</v>
      </c>
      <c r="M1441" t="s">
        <v>303</v>
      </c>
      <c r="N1441">
        <v>145</v>
      </c>
      <c r="O1441" t="s">
        <v>318</v>
      </c>
      <c r="P1441">
        <v>0</v>
      </c>
      <c r="Q1441" t="s">
        <v>88</v>
      </c>
      <c r="R1441">
        <v>80</v>
      </c>
      <c r="S1441" t="s">
        <v>122</v>
      </c>
      <c r="T1441">
        <v>0</v>
      </c>
      <c r="U1441" t="s">
        <v>88</v>
      </c>
      <c r="V1441">
        <v>0</v>
      </c>
      <c r="W1441" t="s">
        <v>88</v>
      </c>
    </row>
    <row r="1442" spans="1:23" hidden="1" x14ac:dyDescent="0.25">
      <c r="A1442" t="s">
        <v>21</v>
      </c>
      <c r="B1442" t="s">
        <v>900</v>
      </c>
      <c r="C1442" t="s">
        <v>901</v>
      </c>
      <c r="D1442" t="str">
        <f t="shared" si="44"/>
        <v>Unemployed, no work experience in the last 5 years or most recent job was in a military-specific occupation</v>
      </c>
      <c r="E1442" t="str">
        <f t="shared" si="45"/>
        <v>Male</v>
      </c>
      <c r="F1442">
        <v>52</v>
      </c>
      <c r="G1442" t="s">
        <v>45</v>
      </c>
      <c r="H1442">
        <v>56.1</v>
      </c>
      <c r="I1442" t="s">
        <v>322</v>
      </c>
      <c r="J1442">
        <v>0.7</v>
      </c>
      <c r="K1442" t="s">
        <v>81</v>
      </c>
      <c r="L1442">
        <v>18.7</v>
      </c>
      <c r="M1442" t="s">
        <v>925</v>
      </c>
      <c r="N1442">
        <v>23.6</v>
      </c>
      <c r="O1442" t="s">
        <v>812</v>
      </c>
      <c r="P1442">
        <v>0</v>
      </c>
      <c r="Q1442" t="s">
        <v>256</v>
      </c>
      <c r="R1442">
        <v>13</v>
      </c>
      <c r="S1442" t="s">
        <v>421</v>
      </c>
      <c r="T1442">
        <v>0</v>
      </c>
      <c r="U1442" t="s">
        <v>256</v>
      </c>
      <c r="V1442">
        <v>0</v>
      </c>
      <c r="W1442" t="s">
        <v>256</v>
      </c>
    </row>
    <row r="1443" spans="1:23" hidden="1" x14ac:dyDescent="0.25">
      <c r="A1443" t="s">
        <v>21</v>
      </c>
      <c r="B1443" t="s">
        <v>900</v>
      </c>
      <c r="C1443" t="s">
        <v>901</v>
      </c>
      <c r="D1443" t="str">
        <f t="shared" si="44"/>
        <v>Unemployed, no work experience in the last 5 years or most recent job was in a military-specific occupation</v>
      </c>
      <c r="E1443" t="str">
        <f t="shared" si="45"/>
        <v/>
      </c>
      <c r="F1443">
        <v>52.9</v>
      </c>
      <c r="G1443" t="s">
        <v>64</v>
      </c>
    </row>
    <row r="1444" spans="1:23" x14ac:dyDescent="0.25">
      <c r="A1444" t="s">
        <v>21</v>
      </c>
      <c r="B1444" t="s">
        <v>900</v>
      </c>
      <c r="C1444" t="s">
        <v>901</v>
      </c>
      <c r="D1444" t="str">
        <f t="shared" si="44"/>
        <v>Unemployed, no work experience in the last 5 years or most recent job was in a military-specific occupation</v>
      </c>
      <c r="E1444" t="str">
        <f t="shared" si="45"/>
        <v>Female</v>
      </c>
      <c r="F1444">
        <v>53</v>
      </c>
      <c r="G1444" t="s">
        <v>36</v>
      </c>
      <c r="H1444">
        <v>275</v>
      </c>
      <c r="I1444" t="s">
        <v>311</v>
      </c>
      <c r="J1444">
        <v>0</v>
      </c>
      <c r="K1444" t="s">
        <v>88</v>
      </c>
      <c r="L1444">
        <v>140</v>
      </c>
      <c r="M1444" t="s">
        <v>227</v>
      </c>
      <c r="N1444">
        <v>130</v>
      </c>
      <c r="O1444" t="s">
        <v>185</v>
      </c>
      <c r="P1444">
        <v>0</v>
      </c>
      <c r="Q1444" t="s">
        <v>88</v>
      </c>
      <c r="R1444">
        <v>0</v>
      </c>
      <c r="S1444" t="s">
        <v>88</v>
      </c>
      <c r="T1444">
        <v>0</v>
      </c>
      <c r="U1444" t="s">
        <v>88</v>
      </c>
      <c r="V1444">
        <v>0</v>
      </c>
      <c r="W1444" t="s">
        <v>88</v>
      </c>
    </row>
    <row r="1445" spans="1:23" hidden="1" x14ac:dyDescent="0.25">
      <c r="A1445" t="s">
        <v>21</v>
      </c>
      <c r="B1445" t="s">
        <v>900</v>
      </c>
      <c r="C1445" t="s">
        <v>901</v>
      </c>
      <c r="D1445" t="str">
        <f t="shared" si="44"/>
        <v>Unemployed, no work experience in the last 5 years or most recent job was in a military-specific occupation</v>
      </c>
      <c r="E1445" t="str">
        <f t="shared" si="45"/>
        <v>Female</v>
      </c>
      <c r="F1445">
        <v>54</v>
      </c>
      <c r="G1445" t="s">
        <v>45</v>
      </c>
      <c r="H1445">
        <v>44.7</v>
      </c>
      <c r="I1445" t="s">
        <v>322</v>
      </c>
      <c r="J1445">
        <v>0</v>
      </c>
      <c r="K1445" t="s">
        <v>256</v>
      </c>
      <c r="L1445">
        <v>22.8</v>
      </c>
      <c r="M1445" t="s">
        <v>641</v>
      </c>
      <c r="N1445">
        <v>21.1</v>
      </c>
      <c r="O1445" t="s">
        <v>813</v>
      </c>
      <c r="P1445">
        <v>0</v>
      </c>
      <c r="Q1445" t="s">
        <v>256</v>
      </c>
      <c r="R1445">
        <v>0</v>
      </c>
      <c r="S1445" t="s">
        <v>256</v>
      </c>
      <c r="T1445">
        <v>0</v>
      </c>
      <c r="U1445" t="s">
        <v>256</v>
      </c>
      <c r="V1445">
        <v>0</v>
      </c>
      <c r="W1445" t="s">
        <v>256</v>
      </c>
    </row>
    <row r="1446" spans="1:23" hidden="1" x14ac:dyDescent="0.25">
      <c r="A1446" t="s">
        <v>21</v>
      </c>
      <c r="B1446" t="s">
        <v>926</v>
      </c>
      <c r="C1446" t="s">
        <v>927</v>
      </c>
      <c r="D1446" t="str">
        <f t="shared" si="44"/>
        <v>Officials/Administrators</v>
      </c>
      <c r="E1446" t="str">
        <f t="shared" si="45"/>
        <v/>
      </c>
      <c r="F1446">
        <v>0.8</v>
      </c>
      <c r="G1446" t="s">
        <v>34</v>
      </c>
    </row>
    <row r="1447" spans="1:23" hidden="1" x14ac:dyDescent="0.25">
      <c r="A1447" t="s">
        <v>21</v>
      </c>
      <c r="B1447" t="s">
        <v>926</v>
      </c>
      <c r="C1447" t="s">
        <v>927</v>
      </c>
      <c r="D1447" t="str">
        <f t="shared" si="44"/>
        <v>Officials/Administrators</v>
      </c>
      <c r="E1447" t="str">
        <f t="shared" si="45"/>
        <v/>
      </c>
      <c r="F1447">
        <v>0.9</v>
      </c>
      <c r="G1447" t="s">
        <v>35</v>
      </c>
    </row>
    <row r="1448" spans="1:23" x14ac:dyDescent="0.25">
      <c r="A1448" t="s">
        <v>21</v>
      </c>
      <c r="B1448" t="s">
        <v>926</v>
      </c>
      <c r="C1448" t="s">
        <v>927</v>
      </c>
      <c r="D1448" t="str">
        <f t="shared" si="44"/>
        <v>Officials/Administrators</v>
      </c>
      <c r="E1448" t="str">
        <f t="shared" si="45"/>
        <v>Total, both sexes</v>
      </c>
      <c r="F1448">
        <v>1</v>
      </c>
      <c r="G1448" t="s">
        <v>36</v>
      </c>
      <c r="H1448" s="1">
        <v>25400</v>
      </c>
      <c r="I1448" t="s">
        <v>672</v>
      </c>
      <c r="J1448">
        <v>600</v>
      </c>
      <c r="K1448" t="s">
        <v>723</v>
      </c>
      <c r="L1448" s="1">
        <v>22740</v>
      </c>
      <c r="M1448" t="s">
        <v>928</v>
      </c>
      <c r="N1448">
        <v>450</v>
      </c>
      <c r="O1448" t="s">
        <v>362</v>
      </c>
      <c r="P1448">
        <v>55</v>
      </c>
      <c r="Q1448" t="s">
        <v>408</v>
      </c>
      <c r="R1448" s="1">
        <v>1115</v>
      </c>
      <c r="S1448" t="s">
        <v>103</v>
      </c>
      <c r="T1448">
        <v>10</v>
      </c>
      <c r="U1448" t="s">
        <v>456</v>
      </c>
      <c r="V1448">
        <v>440</v>
      </c>
      <c r="W1448" t="s">
        <v>269</v>
      </c>
    </row>
    <row r="1449" spans="1:23" hidden="1" x14ac:dyDescent="0.25">
      <c r="A1449" t="s">
        <v>21</v>
      </c>
      <c r="B1449" t="s">
        <v>926</v>
      </c>
      <c r="C1449" t="s">
        <v>927</v>
      </c>
      <c r="D1449" t="str">
        <f t="shared" si="44"/>
        <v>Officials/Administrators</v>
      </c>
      <c r="E1449" t="str">
        <f t="shared" si="45"/>
        <v>Total, both sexes</v>
      </c>
      <c r="F1449">
        <v>2</v>
      </c>
      <c r="G1449" t="s">
        <v>45</v>
      </c>
      <c r="H1449">
        <v>100</v>
      </c>
      <c r="I1449" t="s">
        <v>46</v>
      </c>
      <c r="J1449">
        <v>2.4</v>
      </c>
      <c r="K1449" t="s">
        <v>123</v>
      </c>
      <c r="L1449">
        <v>89.5</v>
      </c>
      <c r="M1449" t="s">
        <v>48</v>
      </c>
      <c r="N1449">
        <v>1.8</v>
      </c>
      <c r="O1449" t="s">
        <v>49</v>
      </c>
      <c r="P1449">
        <v>0.2</v>
      </c>
      <c r="Q1449" t="s">
        <v>46</v>
      </c>
      <c r="R1449">
        <v>4.4000000000000004</v>
      </c>
      <c r="S1449" t="s">
        <v>115</v>
      </c>
      <c r="T1449">
        <v>0</v>
      </c>
      <c r="U1449" t="s">
        <v>46</v>
      </c>
      <c r="V1449">
        <v>1.7</v>
      </c>
      <c r="W1449" t="s">
        <v>49</v>
      </c>
    </row>
    <row r="1450" spans="1:23" hidden="1" x14ac:dyDescent="0.25">
      <c r="A1450" t="s">
        <v>21</v>
      </c>
      <c r="B1450" t="s">
        <v>926</v>
      </c>
      <c r="C1450" t="s">
        <v>927</v>
      </c>
      <c r="D1450" t="str">
        <f t="shared" si="44"/>
        <v>Officials/Administrators</v>
      </c>
      <c r="E1450" t="str">
        <f t="shared" si="45"/>
        <v/>
      </c>
      <c r="F1450">
        <v>2.9</v>
      </c>
      <c r="G1450" t="s">
        <v>52</v>
      </c>
    </row>
    <row r="1451" spans="1:23" x14ac:dyDescent="0.25">
      <c r="A1451" t="s">
        <v>21</v>
      </c>
      <c r="B1451" t="s">
        <v>926</v>
      </c>
      <c r="C1451" t="s">
        <v>927</v>
      </c>
      <c r="D1451" t="str">
        <f t="shared" si="44"/>
        <v>Officials/Administrators</v>
      </c>
      <c r="E1451" t="str">
        <f t="shared" si="45"/>
        <v>Male</v>
      </c>
      <c r="F1451">
        <v>3</v>
      </c>
      <c r="G1451" t="s">
        <v>36</v>
      </c>
      <c r="H1451" s="1">
        <v>14470</v>
      </c>
      <c r="I1451" t="s">
        <v>929</v>
      </c>
      <c r="J1451">
        <v>405</v>
      </c>
      <c r="K1451" t="s">
        <v>712</v>
      </c>
      <c r="L1451" s="1">
        <v>12895</v>
      </c>
      <c r="M1451" t="s">
        <v>930</v>
      </c>
      <c r="N1451">
        <v>250</v>
      </c>
      <c r="O1451" t="s">
        <v>41</v>
      </c>
      <c r="P1451">
        <v>50</v>
      </c>
      <c r="Q1451" t="s">
        <v>270</v>
      </c>
      <c r="R1451">
        <v>675</v>
      </c>
      <c r="S1451" t="s">
        <v>192</v>
      </c>
      <c r="T1451">
        <v>0</v>
      </c>
      <c r="U1451" t="s">
        <v>88</v>
      </c>
      <c r="V1451">
        <v>195</v>
      </c>
      <c r="W1451" t="s">
        <v>300</v>
      </c>
    </row>
    <row r="1452" spans="1:23" hidden="1" x14ac:dyDescent="0.25">
      <c r="A1452" t="s">
        <v>21</v>
      </c>
      <c r="B1452" t="s">
        <v>926</v>
      </c>
      <c r="C1452" t="s">
        <v>927</v>
      </c>
      <c r="D1452" t="str">
        <f t="shared" si="44"/>
        <v>Officials/Administrators</v>
      </c>
      <c r="E1452" t="str">
        <f t="shared" si="45"/>
        <v>Male</v>
      </c>
      <c r="F1452">
        <v>4</v>
      </c>
      <c r="G1452" t="s">
        <v>45</v>
      </c>
      <c r="H1452">
        <v>57</v>
      </c>
      <c r="I1452" t="s">
        <v>107</v>
      </c>
      <c r="J1452">
        <v>1.6</v>
      </c>
      <c r="K1452" t="s">
        <v>49</v>
      </c>
      <c r="L1452">
        <v>50.8</v>
      </c>
      <c r="M1452" t="s">
        <v>107</v>
      </c>
      <c r="N1452">
        <v>1</v>
      </c>
      <c r="O1452" t="s">
        <v>50</v>
      </c>
      <c r="P1452">
        <v>0.2</v>
      </c>
      <c r="Q1452" t="s">
        <v>46</v>
      </c>
      <c r="R1452">
        <v>2.7</v>
      </c>
      <c r="S1452" t="s">
        <v>123</v>
      </c>
      <c r="T1452">
        <v>0</v>
      </c>
      <c r="U1452" t="s">
        <v>46</v>
      </c>
      <c r="V1452">
        <v>0.8</v>
      </c>
      <c r="W1452" t="s">
        <v>50</v>
      </c>
    </row>
    <row r="1453" spans="1:23" hidden="1" x14ac:dyDescent="0.25">
      <c r="A1453" t="s">
        <v>21</v>
      </c>
      <c r="B1453" t="s">
        <v>926</v>
      </c>
      <c r="C1453" t="s">
        <v>927</v>
      </c>
      <c r="D1453" t="str">
        <f t="shared" si="44"/>
        <v>Officials/Administrators</v>
      </c>
      <c r="E1453" t="str">
        <f t="shared" si="45"/>
        <v/>
      </c>
      <c r="F1453">
        <v>4.9000000000000004</v>
      </c>
      <c r="G1453" t="s">
        <v>64</v>
      </c>
    </row>
    <row r="1454" spans="1:23" x14ac:dyDescent="0.25">
      <c r="A1454" t="s">
        <v>21</v>
      </c>
      <c r="B1454" t="s">
        <v>926</v>
      </c>
      <c r="C1454" t="s">
        <v>927</v>
      </c>
      <c r="D1454" t="str">
        <f t="shared" si="44"/>
        <v>Officials/Administrators</v>
      </c>
      <c r="E1454" t="str">
        <f t="shared" si="45"/>
        <v>Female</v>
      </c>
      <c r="F1454">
        <v>5</v>
      </c>
      <c r="G1454" t="s">
        <v>36</v>
      </c>
      <c r="H1454" s="1">
        <v>10930</v>
      </c>
      <c r="I1454" t="s">
        <v>931</v>
      </c>
      <c r="J1454">
        <v>195</v>
      </c>
      <c r="K1454" t="s">
        <v>54</v>
      </c>
      <c r="L1454" s="1">
        <v>9845</v>
      </c>
      <c r="M1454" t="s">
        <v>650</v>
      </c>
      <c r="N1454">
        <v>200</v>
      </c>
      <c r="O1454" t="s">
        <v>643</v>
      </c>
      <c r="P1454">
        <v>4</v>
      </c>
      <c r="Q1454" t="s">
        <v>104</v>
      </c>
      <c r="R1454">
        <v>435</v>
      </c>
      <c r="S1454" t="s">
        <v>127</v>
      </c>
      <c r="T1454">
        <v>10</v>
      </c>
      <c r="U1454" t="s">
        <v>456</v>
      </c>
      <c r="V1454">
        <v>245</v>
      </c>
      <c r="W1454" t="s">
        <v>704</v>
      </c>
    </row>
    <row r="1455" spans="1:23" hidden="1" x14ac:dyDescent="0.25">
      <c r="A1455" t="s">
        <v>21</v>
      </c>
      <c r="B1455" t="s">
        <v>926</v>
      </c>
      <c r="C1455" t="s">
        <v>927</v>
      </c>
      <c r="D1455" t="str">
        <f t="shared" si="44"/>
        <v>Officials/Administrators</v>
      </c>
      <c r="E1455" t="str">
        <f t="shared" si="45"/>
        <v>Female</v>
      </c>
      <c r="F1455">
        <v>6</v>
      </c>
      <c r="G1455" t="s">
        <v>45</v>
      </c>
      <c r="H1455">
        <v>43</v>
      </c>
      <c r="I1455" t="s">
        <v>60</v>
      </c>
      <c r="J1455">
        <v>0.8</v>
      </c>
      <c r="K1455" t="s">
        <v>50</v>
      </c>
      <c r="L1455">
        <v>38.799999999999997</v>
      </c>
      <c r="M1455" t="s">
        <v>60</v>
      </c>
      <c r="N1455">
        <v>0.8</v>
      </c>
      <c r="O1455" t="s">
        <v>50</v>
      </c>
      <c r="P1455">
        <v>0</v>
      </c>
      <c r="Q1455" t="s">
        <v>46</v>
      </c>
      <c r="R1455">
        <v>1.7</v>
      </c>
      <c r="S1455" t="s">
        <v>49</v>
      </c>
      <c r="T1455">
        <v>0</v>
      </c>
      <c r="U1455" t="s">
        <v>46</v>
      </c>
      <c r="V1455">
        <v>1</v>
      </c>
      <c r="W1455" t="s">
        <v>47</v>
      </c>
    </row>
    <row r="1456" spans="1:23" hidden="1" x14ac:dyDescent="0.25">
      <c r="A1456" t="s">
        <v>21</v>
      </c>
      <c r="B1456" t="s">
        <v>926</v>
      </c>
      <c r="C1456" t="s">
        <v>927</v>
      </c>
      <c r="D1456" t="str">
        <f t="shared" si="44"/>
        <v>Professionals</v>
      </c>
      <c r="E1456" t="str">
        <f t="shared" si="45"/>
        <v/>
      </c>
      <c r="F1456">
        <v>6.8</v>
      </c>
      <c r="G1456" t="s">
        <v>72</v>
      </c>
    </row>
    <row r="1457" spans="1:23" hidden="1" x14ac:dyDescent="0.25">
      <c r="A1457" t="s">
        <v>21</v>
      </c>
      <c r="B1457" t="s">
        <v>926</v>
      </c>
      <c r="C1457" t="s">
        <v>927</v>
      </c>
      <c r="D1457" t="str">
        <f t="shared" si="44"/>
        <v>Professionals</v>
      </c>
      <c r="E1457" t="str">
        <f t="shared" si="45"/>
        <v/>
      </c>
      <c r="F1457">
        <v>6.9</v>
      </c>
      <c r="G1457" t="s">
        <v>35</v>
      </c>
    </row>
    <row r="1458" spans="1:23" x14ac:dyDescent="0.25">
      <c r="A1458" t="s">
        <v>21</v>
      </c>
      <c r="B1458" t="s">
        <v>926</v>
      </c>
      <c r="C1458" t="s">
        <v>927</v>
      </c>
      <c r="D1458" t="str">
        <f t="shared" si="44"/>
        <v>Professionals</v>
      </c>
      <c r="E1458" t="str">
        <f t="shared" si="45"/>
        <v>Total, both sexes</v>
      </c>
      <c r="F1458">
        <v>7</v>
      </c>
      <c r="G1458" t="s">
        <v>36</v>
      </c>
      <c r="H1458" s="1">
        <v>33130</v>
      </c>
      <c r="I1458" t="s">
        <v>932</v>
      </c>
      <c r="J1458">
        <v>990</v>
      </c>
      <c r="K1458" t="s">
        <v>933</v>
      </c>
      <c r="L1458" s="1">
        <v>28045</v>
      </c>
      <c r="M1458" t="s">
        <v>934</v>
      </c>
      <c r="N1458" s="1">
        <v>1005</v>
      </c>
      <c r="O1458" t="s">
        <v>416</v>
      </c>
      <c r="P1458">
        <v>4</v>
      </c>
      <c r="Q1458" t="s">
        <v>456</v>
      </c>
      <c r="R1458" s="1">
        <v>2680</v>
      </c>
      <c r="S1458" t="s">
        <v>292</v>
      </c>
      <c r="T1458">
        <v>0</v>
      </c>
      <c r="U1458" t="s">
        <v>88</v>
      </c>
      <c r="V1458">
        <v>400</v>
      </c>
      <c r="W1458" t="s">
        <v>346</v>
      </c>
    </row>
    <row r="1459" spans="1:23" hidden="1" x14ac:dyDescent="0.25">
      <c r="A1459" t="s">
        <v>21</v>
      </c>
      <c r="B1459" t="s">
        <v>926</v>
      </c>
      <c r="C1459" t="s">
        <v>927</v>
      </c>
      <c r="D1459" t="str">
        <f t="shared" si="44"/>
        <v>Professionals</v>
      </c>
      <c r="E1459" t="str">
        <f t="shared" si="45"/>
        <v>Total, both sexes</v>
      </c>
      <c r="F1459">
        <v>8</v>
      </c>
      <c r="G1459" t="s">
        <v>45</v>
      </c>
      <c r="H1459">
        <v>100</v>
      </c>
      <c r="I1459" t="s">
        <v>46</v>
      </c>
      <c r="J1459">
        <v>3</v>
      </c>
      <c r="K1459" t="s">
        <v>49</v>
      </c>
      <c r="L1459">
        <v>84.7</v>
      </c>
      <c r="M1459" t="s">
        <v>48</v>
      </c>
      <c r="N1459">
        <v>3</v>
      </c>
      <c r="O1459" t="s">
        <v>49</v>
      </c>
      <c r="P1459">
        <v>0</v>
      </c>
      <c r="Q1459" t="s">
        <v>46</v>
      </c>
      <c r="R1459">
        <v>8.1</v>
      </c>
      <c r="S1459" t="s">
        <v>149</v>
      </c>
      <c r="T1459">
        <v>0</v>
      </c>
      <c r="U1459" t="s">
        <v>46</v>
      </c>
      <c r="V1459">
        <v>1.2</v>
      </c>
      <c r="W1459" t="s">
        <v>50</v>
      </c>
    </row>
    <row r="1460" spans="1:23" hidden="1" x14ac:dyDescent="0.25">
      <c r="A1460" t="s">
        <v>21</v>
      </c>
      <c r="B1460" t="s">
        <v>926</v>
      </c>
      <c r="C1460" t="s">
        <v>927</v>
      </c>
      <c r="D1460" t="str">
        <f t="shared" si="44"/>
        <v>Professionals</v>
      </c>
      <c r="E1460" t="str">
        <f t="shared" si="45"/>
        <v/>
      </c>
      <c r="F1460">
        <v>8.9</v>
      </c>
      <c r="G1460" t="s">
        <v>52</v>
      </c>
    </row>
    <row r="1461" spans="1:23" x14ac:dyDescent="0.25">
      <c r="A1461" t="s">
        <v>21</v>
      </c>
      <c r="B1461" t="s">
        <v>926</v>
      </c>
      <c r="C1461" t="s">
        <v>927</v>
      </c>
      <c r="D1461" t="str">
        <f t="shared" si="44"/>
        <v>Professionals</v>
      </c>
      <c r="E1461" t="str">
        <f t="shared" si="45"/>
        <v>Male</v>
      </c>
      <c r="F1461">
        <v>9</v>
      </c>
      <c r="G1461" t="s">
        <v>36</v>
      </c>
      <c r="H1461" s="1">
        <v>14330</v>
      </c>
      <c r="I1461" t="s">
        <v>634</v>
      </c>
      <c r="J1461">
        <v>380</v>
      </c>
      <c r="K1461" t="s">
        <v>231</v>
      </c>
      <c r="L1461" s="1">
        <v>11855</v>
      </c>
      <c r="M1461" t="s">
        <v>650</v>
      </c>
      <c r="N1461">
        <v>505</v>
      </c>
      <c r="O1461" t="s">
        <v>353</v>
      </c>
      <c r="P1461">
        <v>4</v>
      </c>
      <c r="Q1461" t="s">
        <v>456</v>
      </c>
      <c r="R1461" s="1">
        <v>1365</v>
      </c>
      <c r="S1461" t="s">
        <v>99</v>
      </c>
      <c r="T1461">
        <v>0</v>
      </c>
      <c r="U1461" t="s">
        <v>88</v>
      </c>
      <c r="V1461">
        <v>215</v>
      </c>
      <c r="W1461" t="s">
        <v>335</v>
      </c>
    </row>
    <row r="1462" spans="1:23" hidden="1" x14ac:dyDescent="0.25">
      <c r="A1462" t="s">
        <v>21</v>
      </c>
      <c r="B1462" t="s">
        <v>926</v>
      </c>
      <c r="C1462" t="s">
        <v>927</v>
      </c>
      <c r="D1462" t="str">
        <f t="shared" si="44"/>
        <v>Professionals</v>
      </c>
      <c r="E1462" t="str">
        <f t="shared" si="45"/>
        <v>Male</v>
      </c>
      <c r="F1462">
        <v>10</v>
      </c>
      <c r="G1462" t="s">
        <v>45</v>
      </c>
      <c r="H1462">
        <v>43.3</v>
      </c>
      <c r="I1462" t="s">
        <v>89</v>
      </c>
      <c r="J1462">
        <v>1.1000000000000001</v>
      </c>
      <c r="K1462" t="s">
        <v>50</v>
      </c>
      <c r="L1462">
        <v>35.799999999999997</v>
      </c>
      <c r="M1462" t="s">
        <v>81</v>
      </c>
      <c r="N1462">
        <v>1.5</v>
      </c>
      <c r="O1462" t="s">
        <v>50</v>
      </c>
      <c r="P1462">
        <v>0</v>
      </c>
      <c r="Q1462" t="s">
        <v>46</v>
      </c>
      <c r="R1462">
        <v>4.0999999999999996</v>
      </c>
      <c r="S1462" t="s">
        <v>123</v>
      </c>
      <c r="T1462">
        <v>0</v>
      </c>
      <c r="U1462" t="s">
        <v>46</v>
      </c>
      <c r="V1462">
        <v>0.6</v>
      </c>
      <c r="W1462" t="s">
        <v>63</v>
      </c>
    </row>
    <row r="1463" spans="1:23" hidden="1" x14ac:dyDescent="0.25">
      <c r="A1463" t="s">
        <v>21</v>
      </c>
      <c r="B1463" t="s">
        <v>926</v>
      </c>
      <c r="C1463" t="s">
        <v>927</v>
      </c>
      <c r="D1463" t="str">
        <f t="shared" si="44"/>
        <v>Professionals</v>
      </c>
      <c r="E1463" t="str">
        <f t="shared" si="45"/>
        <v/>
      </c>
      <c r="F1463">
        <v>10.9</v>
      </c>
      <c r="G1463" t="s">
        <v>64</v>
      </c>
    </row>
    <row r="1464" spans="1:23" x14ac:dyDescent="0.25">
      <c r="A1464" t="s">
        <v>21</v>
      </c>
      <c r="B1464" t="s">
        <v>926</v>
      </c>
      <c r="C1464" t="s">
        <v>927</v>
      </c>
      <c r="D1464" t="str">
        <f t="shared" si="44"/>
        <v>Professionals</v>
      </c>
      <c r="E1464" t="str">
        <f t="shared" si="45"/>
        <v>Female</v>
      </c>
      <c r="F1464">
        <v>11</v>
      </c>
      <c r="G1464" t="s">
        <v>36</v>
      </c>
      <c r="H1464" s="1">
        <v>18795</v>
      </c>
      <c r="I1464" t="s">
        <v>914</v>
      </c>
      <c r="J1464">
        <v>610</v>
      </c>
      <c r="K1464" t="s">
        <v>363</v>
      </c>
      <c r="L1464" s="1">
        <v>16190</v>
      </c>
      <c r="M1464" t="s">
        <v>935</v>
      </c>
      <c r="N1464">
        <v>505</v>
      </c>
      <c r="O1464" t="s">
        <v>187</v>
      </c>
      <c r="P1464">
        <v>0</v>
      </c>
      <c r="Q1464" t="s">
        <v>88</v>
      </c>
      <c r="R1464" s="1">
        <v>1310</v>
      </c>
      <c r="S1464" t="s">
        <v>608</v>
      </c>
      <c r="T1464">
        <v>0</v>
      </c>
      <c r="U1464" t="s">
        <v>88</v>
      </c>
      <c r="V1464">
        <v>185</v>
      </c>
      <c r="W1464" t="s">
        <v>200</v>
      </c>
    </row>
    <row r="1465" spans="1:23" hidden="1" x14ac:dyDescent="0.25">
      <c r="A1465" t="s">
        <v>21</v>
      </c>
      <c r="B1465" t="s">
        <v>926</v>
      </c>
      <c r="C1465" t="s">
        <v>927</v>
      </c>
      <c r="D1465" t="str">
        <f t="shared" si="44"/>
        <v>Professionals</v>
      </c>
      <c r="E1465" t="str">
        <f t="shared" si="45"/>
        <v>Female</v>
      </c>
      <c r="F1465">
        <v>12</v>
      </c>
      <c r="G1465" t="s">
        <v>45</v>
      </c>
      <c r="H1465">
        <v>56.7</v>
      </c>
      <c r="I1465" t="s">
        <v>89</v>
      </c>
      <c r="J1465">
        <v>1.8</v>
      </c>
      <c r="K1465" t="s">
        <v>47</v>
      </c>
      <c r="L1465">
        <v>48.9</v>
      </c>
      <c r="M1465" t="s">
        <v>81</v>
      </c>
      <c r="N1465">
        <v>1.5</v>
      </c>
      <c r="O1465" t="s">
        <v>47</v>
      </c>
      <c r="P1465">
        <v>0</v>
      </c>
      <c r="Q1465" t="s">
        <v>46</v>
      </c>
      <c r="R1465">
        <v>4</v>
      </c>
      <c r="S1465" t="s">
        <v>123</v>
      </c>
      <c r="T1465">
        <v>0</v>
      </c>
      <c r="U1465" t="s">
        <v>46</v>
      </c>
      <c r="V1465">
        <v>0.6</v>
      </c>
      <c r="W1465" t="s">
        <v>63</v>
      </c>
    </row>
    <row r="1466" spans="1:23" hidden="1" x14ac:dyDescent="0.25">
      <c r="A1466" t="s">
        <v>21</v>
      </c>
      <c r="B1466" t="s">
        <v>926</v>
      </c>
      <c r="C1466" t="s">
        <v>927</v>
      </c>
      <c r="D1466" t="str">
        <f t="shared" si="44"/>
        <v>Technicians</v>
      </c>
      <c r="E1466" t="str">
        <f t="shared" si="45"/>
        <v/>
      </c>
      <c r="F1466">
        <v>12.8</v>
      </c>
      <c r="G1466" t="s">
        <v>97</v>
      </c>
    </row>
    <row r="1467" spans="1:23" hidden="1" x14ac:dyDescent="0.25">
      <c r="A1467" t="s">
        <v>21</v>
      </c>
      <c r="B1467" t="s">
        <v>926</v>
      </c>
      <c r="C1467" t="s">
        <v>927</v>
      </c>
      <c r="D1467" t="str">
        <f t="shared" si="44"/>
        <v>Technicians</v>
      </c>
      <c r="E1467" t="str">
        <f t="shared" si="45"/>
        <v/>
      </c>
      <c r="F1467">
        <v>12.9</v>
      </c>
      <c r="G1467" t="s">
        <v>35</v>
      </c>
    </row>
    <row r="1468" spans="1:23" x14ac:dyDescent="0.25">
      <c r="A1468" t="s">
        <v>21</v>
      </c>
      <c r="B1468" t="s">
        <v>926</v>
      </c>
      <c r="C1468" t="s">
        <v>927</v>
      </c>
      <c r="D1468" t="str">
        <f t="shared" si="44"/>
        <v>Technicians</v>
      </c>
      <c r="E1468" t="str">
        <f t="shared" si="45"/>
        <v>Total, both sexes</v>
      </c>
      <c r="F1468">
        <v>13</v>
      </c>
      <c r="G1468" t="s">
        <v>36</v>
      </c>
      <c r="H1468" s="1">
        <v>10620</v>
      </c>
      <c r="I1468" t="s">
        <v>936</v>
      </c>
      <c r="J1468">
        <v>625</v>
      </c>
      <c r="K1468" t="s">
        <v>530</v>
      </c>
      <c r="L1468" s="1">
        <v>8445</v>
      </c>
      <c r="M1468" t="s">
        <v>826</v>
      </c>
      <c r="N1468">
        <v>510</v>
      </c>
      <c r="O1468" t="s">
        <v>187</v>
      </c>
      <c r="P1468">
        <v>25</v>
      </c>
      <c r="Q1468" t="s">
        <v>193</v>
      </c>
      <c r="R1468">
        <v>900</v>
      </c>
      <c r="S1468" t="s">
        <v>937</v>
      </c>
      <c r="T1468">
        <v>10</v>
      </c>
      <c r="U1468" t="s">
        <v>242</v>
      </c>
      <c r="V1468">
        <v>110</v>
      </c>
      <c r="W1468" t="s">
        <v>312</v>
      </c>
    </row>
    <row r="1469" spans="1:23" hidden="1" x14ac:dyDescent="0.25">
      <c r="A1469" t="s">
        <v>21</v>
      </c>
      <c r="B1469" t="s">
        <v>926</v>
      </c>
      <c r="C1469" t="s">
        <v>927</v>
      </c>
      <c r="D1469" t="str">
        <f t="shared" si="44"/>
        <v>Technicians</v>
      </c>
      <c r="E1469" t="str">
        <f t="shared" si="45"/>
        <v>Total, both sexes</v>
      </c>
      <c r="F1469">
        <v>14</v>
      </c>
      <c r="G1469" t="s">
        <v>45</v>
      </c>
      <c r="H1469">
        <v>100</v>
      </c>
      <c r="I1469" t="s">
        <v>62</v>
      </c>
      <c r="J1469">
        <v>5.9</v>
      </c>
      <c r="K1469" t="s">
        <v>107</v>
      </c>
      <c r="L1469">
        <v>79.5</v>
      </c>
      <c r="M1469" t="s">
        <v>132</v>
      </c>
      <c r="N1469">
        <v>4.8</v>
      </c>
      <c r="O1469" t="s">
        <v>261</v>
      </c>
      <c r="P1469">
        <v>0.2</v>
      </c>
      <c r="Q1469" t="s">
        <v>62</v>
      </c>
      <c r="R1469">
        <v>8.5</v>
      </c>
      <c r="S1469" t="s">
        <v>113</v>
      </c>
      <c r="T1469">
        <v>0.1</v>
      </c>
      <c r="U1469" t="s">
        <v>46</v>
      </c>
      <c r="V1469">
        <v>1</v>
      </c>
      <c r="W1469" t="s">
        <v>123</v>
      </c>
    </row>
    <row r="1470" spans="1:23" hidden="1" x14ac:dyDescent="0.25">
      <c r="A1470" t="s">
        <v>21</v>
      </c>
      <c r="B1470" t="s">
        <v>926</v>
      </c>
      <c r="C1470" t="s">
        <v>927</v>
      </c>
      <c r="D1470" t="str">
        <f t="shared" si="44"/>
        <v>Technicians</v>
      </c>
      <c r="E1470" t="str">
        <f t="shared" si="45"/>
        <v/>
      </c>
      <c r="F1470">
        <v>14.9</v>
      </c>
      <c r="G1470" t="s">
        <v>52</v>
      </c>
    </row>
    <row r="1471" spans="1:23" x14ac:dyDescent="0.25">
      <c r="A1471" t="s">
        <v>21</v>
      </c>
      <c r="B1471" t="s">
        <v>926</v>
      </c>
      <c r="C1471" t="s">
        <v>927</v>
      </c>
      <c r="D1471" t="str">
        <f t="shared" si="44"/>
        <v>Technicians</v>
      </c>
      <c r="E1471" t="str">
        <f t="shared" si="45"/>
        <v>Male</v>
      </c>
      <c r="F1471">
        <v>15</v>
      </c>
      <c r="G1471" t="s">
        <v>36</v>
      </c>
      <c r="H1471" s="1">
        <v>5860</v>
      </c>
      <c r="I1471" t="s">
        <v>849</v>
      </c>
      <c r="J1471">
        <v>365</v>
      </c>
      <c r="K1471" t="s">
        <v>269</v>
      </c>
      <c r="L1471" s="1">
        <v>4795</v>
      </c>
      <c r="M1471" t="s">
        <v>669</v>
      </c>
      <c r="N1471">
        <v>260</v>
      </c>
      <c r="O1471" t="s">
        <v>840</v>
      </c>
      <c r="P1471">
        <v>4</v>
      </c>
      <c r="Q1471" t="s">
        <v>237</v>
      </c>
      <c r="R1471">
        <v>385</v>
      </c>
      <c r="S1471" t="s">
        <v>563</v>
      </c>
      <c r="T1471">
        <v>10</v>
      </c>
      <c r="U1471" t="s">
        <v>242</v>
      </c>
      <c r="V1471">
        <v>40</v>
      </c>
      <c r="W1471" t="s">
        <v>408</v>
      </c>
    </row>
    <row r="1472" spans="1:23" hidden="1" x14ac:dyDescent="0.25">
      <c r="A1472" t="s">
        <v>21</v>
      </c>
      <c r="B1472" t="s">
        <v>926</v>
      </c>
      <c r="C1472" t="s">
        <v>927</v>
      </c>
      <c r="D1472" t="str">
        <f t="shared" si="44"/>
        <v>Technicians</v>
      </c>
      <c r="E1472" t="str">
        <f t="shared" si="45"/>
        <v>Male</v>
      </c>
      <c r="F1472">
        <v>16</v>
      </c>
      <c r="G1472" t="s">
        <v>45</v>
      </c>
      <c r="H1472">
        <v>55.2</v>
      </c>
      <c r="I1472" t="s">
        <v>361</v>
      </c>
      <c r="J1472">
        <v>3.4</v>
      </c>
      <c r="K1472" t="s">
        <v>139</v>
      </c>
      <c r="L1472">
        <v>45.2</v>
      </c>
      <c r="M1472" t="s">
        <v>256</v>
      </c>
      <c r="N1472">
        <v>2.4</v>
      </c>
      <c r="O1472" t="s">
        <v>48</v>
      </c>
      <c r="P1472">
        <v>0</v>
      </c>
      <c r="Q1472" t="s">
        <v>46</v>
      </c>
      <c r="R1472">
        <v>3.6</v>
      </c>
      <c r="S1472" t="s">
        <v>48</v>
      </c>
      <c r="T1472">
        <v>0.1</v>
      </c>
      <c r="U1472" t="s">
        <v>46</v>
      </c>
      <c r="V1472">
        <v>0.4</v>
      </c>
      <c r="W1472" t="s">
        <v>63</v>
      </c>
    </row>
    <row r="1473" spans="1:23" hidden="1" x14ac:dyDescent="0.25">
      <c r="A1473" t="s">
        <v>21</v>
      </c>
      <c r="B1473" t="s">
        <v>926</v>
      </c>
      <c r="C1473" t="s">
        <v>927</v>
      </c>
      <c r="D1473" t="str">
        <f t="shared" si="44"/>
        <v>Technicians</v>
      </c>
      <c r="E1473" t="str">
        <f t="shared" si="45"/>
        <v/>
      </c>
      <c r="F1473">
        <v>16.899999999999999</v>
      </c>
      <c r="G1473" t="s">
        <v>64</v>
      </c>
    </row>
    <row r="1474" spans="1:23" x14ac:dyDescent="0.25">
      <c r="A1474" t="s">
        <v>21</v>
      </c>
      <c r="B1474" t="s">
        <v>926</v>
      </c>
      <c r="C1474" t="s">
        <v>927</v>
      </c>
      <c r="D1474" t="str">
        <f t="shared" si="44"/>
        <v>Technicians</v>
      </c>
      <c r="E1474" t="str">
        <f t="shared" si="45"/>
        <v>Female</v>
      </c>
      <c r="F1474">
        <v>17</v>
      </c>
      <c r="G1474" t="s">
        <v>36</v>
      </c>
      <c r="H1474" s="1">
        <v>4760</v>
      </c>
      <c r="I1474" t="s">
        <v>659</v>
      </c>
      <c r="J1474">
        <v>260</v>
      </c>
      <c r="K1474" t="s">
        <v>700</v>
      </c>
      <c r="L1474" s="1">
        <v>3650</v>
      </c>
      <c r="M1474" t="s">
        <v>253</v>
      </c>
      <c r="N1474">
        <v>250</v>
      </c>
      <c r="O1474" t="s">
        <v>346</v>
      </c>
      <c r="P1474">
        <v>20</v>
      </c>
      <c r="Q1474" t="s">
        <v>177</v>
      </c>
      <c r="R1474">
        <v>515</v>
      </c>
      <c r="S1474" t="s">
        <v>180</v>
      </c>
      <c r="T1474">
        <v>0</v>
      </c>
      <c r="U1474" t="s">
        <v>88</v>
      </c>
      <c r="V1474">
        <v>65</v>
      </c>
      <c r="W1474" t="s">
        <v>183</v>
      </c>
    </row>
    <row r="1475" spans="1:23" hidden="1" x14ac:dyDescent="0.25">
      <c r="A1475" t="s">
        <v>21</v>
      </c>
      <c r="B1475" t="s">
        <v>926</v>
      </c>
      <c r="C1475" t="s">
        <v>927</v>
      </c>
      <c r="D1475" t="str">
        <f t="shared" si="44"/>
        <v>Technicians</v>
      </c>
      <c r="E1475" t="str">
        <f t="shared" si="45"/>
        <v>Female</v>
      </c>
      <c r="F1475">
        <v>18</v>
      </c>
      <c r="G1475" t="s">
        <v>45</v>
      </c>
      <c r="H1475">
        <v>44.8</v>
      </c>
      <c r="I1475" t="s">
        <v>419</v>
      </c>
      <c r="J1475">
        <v>2.4</v>
      </c>
      <c r="K1475" t="s">
        <v>106</v>
      </c>
      <c r="L1475">
        <v>34.4</v>
      </c>
      <c r="M1475" t="s">
        <v>256</v>
      </c>
      <c r="N1475">
        <v>2.4</v>
      </c>
      <c r="O1475" t="s">
        <v>106</v>
      </c>
      <c r="P1475">
        <v>0.2</v>
      </c>
      <c r="Q1475" t="s">
        <v>62</v>
      </c>
      <c r="R1475">
        <v>4.8</v>
      </c>
      <c r="S1475" t="s">
        <v>61</v>
      </c>
      <c r="T1475">
        <v>0</v>
      </c>
      <c r="U1475" t="s">
        <v>62</v>
      </c>
      <c r="V1475">
        <v>0.6</v>
      </c>
      <c r="W1475" t="s">
        <v>47</v>
      </c>
    </row>
    <row r="1476" spans="1:23" hidden="1" x14ac:dyDescent="0.25">
      <c r="A1476" t="s">
        <v>21</v>
      </c>
      <c r="B1476" t="s">
        <v>926</v>
      </c>
      <c r="C1476" t="s">
        <v>927</v>
      </c>
      <c r="D1476" t="str">
        <f t="shared" si="44"/>
        <v>Protective service: Sworn</v>
      </c>
      <c r="E1476" t="str">
        <f t="shared" si="45"/>
        <v/>
      </c>
      <c r="F1476">
        <v>18.8</v>
      </c>
      <c r="G1476" t="s">
        <v>124</v>
      </c>
    </row>
    <row r="1477" spans="1:23" hidden="1" x14ac:dyDescent="0.25">
      <c r="A1477" t="s">
        <v>21</v>
      </c>
      <c r="B1477" t="s">
        <v>926</v>
      </c>
      <c r="C1477" t="s">
        <v>927</v>
      </c>
      <c r="D1477" t="str">
        <f t="shared" si="44"/>
        <v>Protective service: Sworn</v>
      </c>
      <c r="E1477" t="str">
        <f t="shared" si="45"/>
        <v/>
      </c>
      <c r="F1477">
        <v>18.899999999999999</v>
      </c>
      <c r="G1477" t="s">
        <v>35</v>
      </c>
    </row>
    <row r="1478" spans="1:23" x14ac:dyDescent="0.25">
      <c r="A1478" t="s">
        <v>21</v>
      </c>
      <c r="B1478" t="s">
        <v>926</v>
      </c>
      <c r="C1478" t="s">
        <v>927</v>
      </c>
      <c r="D1478" t="str">
        <f t="shared" ref="D1478:D1541" si="46">IF(G1479="Total, both sexes",G1478,D1477)</f>
        <v>Protective service: Sworn</v>
      </c>
      <c r="E1478" t="str">
        <f t="shared" ref="E1478:E1541" si="47">IF(G1478="Number",G1477,IF(G1478="Percent",G1476,""))</f>
        <v>Total, both sexes</v>
      </c>
      <c r="F1478">
        <v>19</v>
      </c>
      <c r="G1478" t="s">
        <v>36</v>
      </c>
      <c r="H1478" s="1">
        <v>2140</v>
      </c>
      <c r="I1478" t="s">
        <v>703</v>
      </c>
      <c r="J1478">
        <v>55</v>
      </c>
      <c r="K1478" t="s">
        <v>168</v>
      </c>
      <c r="L1478" s="1">
        <v>1840</v>
      </c>
      <c r="M1478" t="s">
        <v>436</v>
      </c>
      <c r="N1478">
        <v>145</v>
      </c>
      <c r="O1478" t="s">
        <v>258</v>
      </c>
      <c r="P1478">
        <v>0</v>
      </c>
      <c r="Q1478" t="s">
        <v>88</v>
      </c>
      <c r="R1478">
        <v>45</v>
      </c>
      <c r="S1478" t="s">
        <v>255</v>
      </c>
      <c r="T1478">
        <v>0</v>
      </c>
      <c r="U1478" t="s">
        <v>88</v>
      </c>
      <c r="V1478">
        <v>55</v>
      </c>
      <c r="W1478" t="s">
        <v>378</v>
      </c>
    </row>
    <row r="1479" spans="1:23" hidden="1" x14ac:dyDescent="0.25">
      <c r="A1479" t="s">
        <v>21</v>
      </c>
      <c r="B1479" t="s">
        <v>926</v>
      </c>
      <c r="C1479" t="s">
        <v>927</v>
      </c>
      <c r="D1479" t="str">
        <f t="shared" si="46"/>
        <v>Protective service: Sworn</v>
      </c>
      <c r="E1479" t="str">
        <f t="shared" si="47"/>
        <v>Total, both sexes</v>
      </c>
      <c r="F1479">
        <v>20</v>
      </c>
      <c r="G1479" t="s">
        <v>45</v>
      </c>
      <c r="H1479">
        <v>100</v>
      </c>
      <c r="I1479" t="s">
        <v>51</v>
      </c>
      <c r="J1479">
        <v>2.6</v>
      </c>
      <c r="K1479" t="s">
        <v>114</v>
      </c>
      <c r="L1479">
        <v>86</v>
      </c>
      <c r="M1479" t="s">
        <v>148</v>
      </c>
      <c r="N1479">
        <v>6.8</v>
      </c>
      <c r="O1479" t="s">
        <v>224</v>
      </c>
      <c r="P1479">
        <v>0</v>
      </c>
      <c r="Q1479" t="s">
        <v>51</v>
      </c>
      <c r="R1479">
        <v>2.1</v>
      </c>
      <c r="S1479" t="s">
        <v>61</v>
      </c>
      <c r="T1479">
        <v>0</v>
      </c>
      <c r="U1479" t="s">
        <v>51</v>
      </c>
      <c r="V1479">
        <v>2.6</v>
      </c>
      <c r="W1479" t="s">
        <v>113</v>
      </c>
    </row>
    <row r="1480" spans="1:23" hidden="1" x14ac:dyDescent="0.25">
      <c r="A1480" t="s">
        <v>21</v>
      </c>
      <c r="B1480" t="s">
        <v>926</v>
      </c>
      <c r="C1480" t="s">
        <v>927</v>
      </c>
      <c r="D1480" t="str">
        <f t="shared" si="46"/>
        <v>Protective service: Sworn</v>
      </c>
      <c r="E1480" t="str">
        <f t="shared" si="47"/>
        <v/>
      </c>
      <c r="F1480">
        <v>20.9</v>
      </c>
      <c r="G1480" t="s">
        <v>52</v>
      </c>
    </row>
    <row r="1481" spans="1:23" x14ac:dyDescent="0.25">
      <c r="A1481" t="s">
        <v>21</v>
      </c>
      <c r="B1481" t="s">
        <v>926</v>
      </c>
      <c r="C1481" t="s">
        <v>927</v>
      </c>
      <c r="D1481" t="str">
        <f t="shared" si="46"/>
        <v>Protective service: Sworn</v>
      </c>
      <c r="E1481" t="str">
        <f t="shared" si="47"/>
        <v>Male</v>
      </c>
      <c r="F1481">
        <v>21</v>
      </c>
      <c r="G1481" t="s">
        <v>36</v>
      </c>
      <c r="H1481" s="1">
        <v>1535</v>
      </c>
      <c r="I1481" t="s">
        <v>800</v>
      </c>
      <c r="J1481">
        <v>40</v>
      </c>
      <c r="K1481" t="s">
        <v>430</v>
      </c>
      <c r="L1481" s="1">
        <v>1290</v>
      </c>
      <c r="M1481" t="s">
        <v>748</v>
      </c>
      <c r="N1481">
        <v>125</v>
      </c>
      <c r="O1481" t="s">
        <v>249</v>
      </c>
      <c r="P1481">
        <v>0</v>
      </c>
      <c r="Q1481" t="s">
        <v>88</v>
      </c>
      <c r="R1481">
        <v>30</v>
      </c>
      <c r="S1481" t="s">
        <v>136</v>
      </c>
      <c r="T1481">
        <v>0</v>
      </c>
      <c r="U1481" t="s">
        <v>88</v>
      </c>
      <c r="V1481">
        <v>45</v>
      </c>
      <c r="W1481" t="s">
        <v>120</v>
      </c>
    </row>
    <row r="1482" spans="1:23" hidden="1" x14ac:dyDescent="0.25">
      <c r="A1482" t="s">
        <v>21</v>
      </c>
      <c r="B1482" t="s">
        <v>926</v>
      </c>
      <c r="C1482" t="s">
        <v>927</v>
      </c>
      <c r="D1482" t="str">
        <f t="shared" si="46"/>
        <v>Protective service: Sworn</v>
      </c>
      <c r="E1482" t="str">
        <f t="shared" si="47"/>
        <v>Male</v>
      </c>
      <c r="F1482">
        <v>22</v>
      </c>
      <c r="G1482" t="s">
        <v>45</v>
      </c>
      <c r="H1482">
        <v>71.7</v>
      </c>
      <c r="I1482" t="s">
        <v>273</v>
      </c>
      <c r="J1482">
        <v>1.9</v>
      </c>
      <c r="K1482" t="s">
        <v>107</v>
      </c>
      <c r="L1482">
        <v>60.3</v>
      </c>
      <c r="M1482" t="s">
        <v>909</v>
      </c>
      <c r="N1482">
        <v>5.8</v>
      </c>
      <c r="O1482" t="s">
        <v>256</v>
      </c>
      <c r="P1482">
        <v>0</v>
      </c>
      <c r="Q1482" t="s">
        <v>51</v>
      </c>
      <c r="R1482">
        <v>1.4</v>
      </c>
      <c r="S1482" t="s">
        <v>81</v>
      </c>
      <c r="T1482">
        <v>0</v>
      </c>
      <c r="U1482" t="s">
        <v>51</v>
      </c>
      <c r="V1482">
        <v>2.1</v>
      </c>
      <c r="W1482" t="s">
        <v>113</v>
      </c>
    </row>
    <row r="1483" spans="1:23" hidden="1" x14ac:dyDescent="0.25">
      <c r="A1483" t="s">
        <v>21</v>
      </c>
      <c r="B1483" t="s">
        <v>926</v>
      </c>
      <c r="C1483" t="s">
        <v>927</v>
      </c>
      <c r="D1483" t="str">
        <f t="shared" si="46"/>
        <v>Protective service: Sworn</v>
      </c>
      <c r="E1483" t="str">
        <f t="shared" si="47"/>
        <v/>
      </c>
      <c r="F1483">
        <v>22.9</v>
      </c>
      <c r="G1483" t="s">
        <v>64</v>
      </c>
    </row>
    <row r="1484" spans="1:23" x14ac:dyDescent="0.25">
      <c r="A1484" t="s">
        <v>21</v>
      </c>
      <c r="B1484" t="s">
        <v>926</v>
      </c>
      <c r="C1484" t="s">
        <v>927</v>
      </c>
      <c r="D1484" t="str">
        <f t="shared" si="46"/>
        <v>Protective service: Sworn</v>
      </c>
      <c r="E1484" t="str">
        <f t="shared" si="47"/>
        <v>Female</v>
      </c>
      <c r="F1484">
        <v>23</v>
      </c>
      <c r="G1484" t="s">
        <v>36</v>
      </c>
      <c r="H1484">
        <v>605</v>
      </c>
      <c r="I1484" t="s">
        <v>664</v>
      </c>
      <c r="J1484">
        <v>15</v>
      </c>
      <c r="K1484" t="s">
        <v>193</v>
      </c>
      <c r="L1484">
        <v>545</v>
      </c>
      <c r="M1484" t="s">
        <v>167</v>
      </c>
      <c r="N1484">
        <v>15</v>
      </c>
      <c r="O1484" t="s">
        <v>136</v>
      </c>
      <c r="P1484">
        <v>0</v>
      </c>
      <c r="Q1484" t="s">
        <v>88</v>
      </c>
      <c r="R1484">
        <v>15</v>
      </c>
      <c r="S1484" t="s">
        <v>219</v>
      </c>
      <c r="T1484">
        <v>0</v>
      </c>
      <c r="U1484" t="s">
        <v>88</v>
      </c>
      <c r="V1484">
        <v>10</v>
      </c>
      <c r="W1484" t="s">
        <v>143</v>
      </c>
    </row>
    <row r="1485" spans="1:23" hidden="1" x14ac:dyDescent="0.25">
      <c r="A1485" t="s">
        <v>21</v>
      </c>
      <c r="B1485" t="s">
        <v>926</v>
      </c>
      <c r="C1485" t="s">
        <v>927</v>
      </c>
      <c r="D1485" t="str">
        <f t="shared" si="46"/>
        <v>Protective service: Sworn</v>
      </c>
      <c r="E1485" t="str">
        <f t="shared" si="47"/>
        <v>Female</v>
      </c>
      <c r="F1485">
        <v>24</v>
      </c>
      <c r="G1485" t="s">
        <v>45</v>
      </c>
      <c r="H1485">
        <v>28.3</v>
      </c>
      <c r="I1485" t="s">
        <v>273</v>
      </c>
      <c r="J1485">
        <v>0.7</v>
      </c>
      <c r="K1485" t="s">
        <v>106</v>
      </c>
      <c r="L1485">
        <v>25.5</v>
      </c>
      <c r="M1485" t="s">
        <v>152</v>
      </c>
      <c r="N1485">
        <v>0.7</v>
      </c>
      <c r="O1485" t="s">
        <v>81</v>
      </c>
      <c r="P1485">
        <v>0</v>
      </c>
      <c r="Q1485" t="s">
        <v>51</v>
      </c>
      <c r="R1485">
        <v>0.7</v>
      </c>
      <c r="S1485" t="s">
        <v>48</v>
      </c>
      <c r="T1485">
        <v>0</v>
      </c>
      <c r="U1485" t="s">
        <v>51</v>
      </c>
      <c r="V1485">
        <v>0.5</v>
      </c>
      <c r="W1485" t="s">
        <v>115</v>
      </c>
    </row>
    <row r="1486" spans="1:23" hidden="1" x14ac:dyDescent="0.25">
      <c r="A1486" t="s">
        <v>21</v>
      </c>
      <c r="B1486" t="s">
        <v>926</v>
      </c>
      <c r="C1486" t="s">
        <v>927</v>
      </c>
      <c r="D1486" t="str">
        <f t="shared" si="46"/>
        <v>Protective service: Non-sworn</v>
      </c>
      <c r="E1486" t="str">
        <f t="shared" si="47"/>
        <v/>
      </c>
      <c r="F1486">
        <v>24.8</v>
      </c>
      <c r="G1486" t="s">
        <v>150</v>
      </c>
    </row>
    <row r="1487" spans="1:23" hidden="1" x14ac:dyDescent="0.25">
      <c r="A1487" t="s">
        <v>21</v>
      </c>
      <c r="B1487" t="s">
        <v>926</v>
      </c>
      <c r="C1487" t="s">
        <v>927</v>
      </c>
      <c r="D1487" t="str">
        <f t="shared" si="46"/>
        <v>Protective service: Non-sworn</v>
      </c>
      <c r="E1487" t="str">
        <f t="shared" si="47"/>
        <v/>
      </c>
      <c r="F1487">
        <v>24.9</v>
      </c>
      <c r="G1487" t="s">
        <v>35</v>
      </c>
    </row>
    <row r="1488" spans="1:23" x14ac:dyDescent="0.25">
      <c r="A1488" t="s">
        <v>21</v>
      </c>
      <c r="B1488" t="s">
        <v>926</v>
      </c>
      <c r="C1488" t="s">
        <v>927</v>
      </c>
      <c r="D1488" t="str">
        <f t="shared" si="46"/>
        <v>Protective service: Non-sworn</v>
      </c>
      <c r="E1488" t="str">
        <f t="shared" si="47"/>
        <v>Total, both sexes</v>
      </c>
      <c r="F1488">
        <v>25</v>
      </c>
      <c r="G1488" t="s">
        <v>36</v>
      </c>
      <c r="H1488">
        <v>140</v>
      </c>
      <c r="I1488" t="s">
        <v>236</v>
      </c>
      <c r="J1488">
        <v>10</v>
      </c>
      <c r="K1488" t="s">
        <v>143</v>
      </c>
      <c r="L1488">
        <v>120</v>
      </c>
      <c r="M1488" t="s">
        <v>191</v>
      </c>
      <c r="N1488">
        <v>0</v>
      </c>
      <c r="O1488" t="s">
        <v>88</v>
      </c>
      <c r="P1488">
        <v>0</v>
      </c>
      <c r="Q1488" t="s">
        <v>88</v>
      </c>
      <c r="R1488">
        <v>4</v>
      </c>
      <c r="S1488" t="s">
        <v>43</v>
      </c>
      <c r="T1488">
        <v>0</v>
      </c>
      <c r="U1488" t="s">
        <v>88</v>
      </c>
      <c r="V1488">
        <v>0</v>
      </c>
      <c r="W1488" t="s">
        <v>88</v>
      </c>
    </row>
    <row r="1489" spans="1:23" hidden="1" x14ac:dyDescent="0.25">
      <c r="A1489" t="s">
        <v>21</v>
      </c>
      <c r="B1489" t="s">
        <v>926</v>
      </c>
      <c r="C1489" t="s">
        <v>927</v>
      </c>
      <c r="D1489" t="str">
        <f t="shared" si="46"/>
        <v>Protective service: Non-sworn</v>
      </c>
      <c r="E1489" t="str">
        <f t="shared" si="47"/>
        <v>Total, both sexes</v>
      </c>
      <c r="F1489">
        <v>26</v>
      </c>
      <c r="G1489" t="s">
        <v>45</v>
      </c>
      <c r="H1489">
        <v>100</v>
      </c>
      <c r="I1489" t="s">
        <v>222</v>
      </c>
      <c r="J1489">
        <v>7.1</v>
      </c>
      <c r="K1489" t="s">
        <v>938</v>
      </c>
      <c r="L1489">
        <v>85.7</v>
      </c>
      <c r="M1489" t="s">
        <v>939</v>
      </c>
      <c r="N1489">
        <v>0</v>
      </c>
      <c r="O1489" t="s">
        <v>222</v>
      </c>
      <c r="P1489">
        <v>0</v>
      </c>
      <c r="Q1489" t="s">
        <v>222</v>
      </c>
      <c r="R1489">
        <v>2.9</v>
      </c>
      <c r="S1489" t="s">
        <v>860</v>
      </c>
      <c r="T1489">
        <v>0</v>
      </c>
      <c r="U1489" t="s">
        <v>222</v>
      </c>
      <c r="V1489">
        <v>0</v>
      </c>
      <c r="W1489" t="s">
        <v>222</v>
      </c>
    </row>
    <row r="1490" spans="1:23" hidden="1" x14ac:dyDescent="0.25">
      <c r="A1490" t="s">
        <v>21</v>
      </c>
      <c r="B1490" t="s">
        <v>926</v>
      </c>
      <c r="C1490" t="s">
        <v>927</v>
      </c>
      <c r="D1490" t="str">
        <f t="shared" si="46"/>
        <v>Protective service: Non-sworn</v>
      </c>
      <c r="E1490" t="str">
        <f t="shared" si="47"/>
        <v/>
      </c>
      <c r="F1490">
        <v>26.9</v>
      </c>
      <c r="G1490" t="s">
        <v>52</v>
      </c>
    </row>
    <row r="1491" spans="1:23" x14ac:dyDescent="0.25">
      <c r="A1491" t="s">
        <v>21</v>
      </c>
      <c r="B1491" t="s">
        <v>926</v>
      </c>
      <c r="C1491" t="s">
        <v>927</v>
      </c>
      <c r="D1491" t="str">
        <f t="shared" si="46"/>
        <v>Protective service: Non-sworn</v>
      </c>
      <c r="E1491" t="str">
        <f t="shared" si="47"/>
        <v>Male</v>
      </c>
      <c r="F1491">
        <v>27</v>
      </c>
      <c r="G1491" t="s">
        <v>36</v>
      </c>
      <c r="H1491">
        <v>85</v>
      </c>
      <c r="I1491" t="s">
        <v>254</v>
      </c>
      <c r="J1491">
        <v>0</v>
      </c>
      <c r="K1491" t="s">
        <v>88</v>
      </c>
      <c r="L1491">
        <v>80</v>
      </c>
      <c r="M1491" t="s">
        <v>185</v>
      </c>
      <c r="N1491">
        <v>0</v>
      </c>
      <c r="O1491" t="s">
        <v>88</v>
      </c>
      <c r="P1491">
        <v>0</v>
      </c>
      <c r="Q1491" t="s">
        <v>88</v>
      </c>
      <c r="R1491">
        <v>4</v>
      </c>
      <c r="S1491" t="s">
        <v>43</v>
      </c>
      <c r="T1491">
        <v>0</v>
      </c>
      <c r="U1491" t="s">
        <v>88</v>
      </c>
      <c r="V1491">
        <v>0</v>
      </c>
      <c r="W1491" t="s">
        <v>88</v>
      </c>
    </row>
    <row r="1492" spans="1:23" hidden="1" x14ac:dyDescent="0.25">
      <c r="A1492" t="s">
        <v>21</v>
      </c>
      <c r="B1492" t="s">
        <v>926</v>
      </c>
      <c r="C1492" t="s">
        <v>927</v>
      </c>
      <c r="D1492" t="str">
        <f t="shared" si="46"/>
        <v>Protective service: Non-sworn</v>
      </c>
      <c r="E1492" t="str">
        <f t="shared" si="47"/>
        <v>Male</v>
      </c>
      <c r="F1492">
        <v>28</v>
      </c>
      <c r="G1492" t="s">
        <v>45</v>
      </c>
      <c r="H1492">
        <v>60.7</v>
      </c>
      <c r="I1492" t="s">
        <v>940</v>
      </c>
      <c r="J1492">
        <v>0</v>
      </c>
      <c r="K1492" t="s">
        <v>222</v>
      </c>
      <c r="L1492">
        <v>57.1</v>
      </c>
      <c r="M1492" t="s">
        <v>941</v>
      </c>
      <c r="N1492">
        <v>0</v>
      </c>
      <c r="O1492" t="s">
        <v>222</v>
      </c>
      <c r="P1492">
        <v>0</v>
      </c>
      <c r="Q1492" t="s">
        <v>222</v>
      </c>
      <c r="R1492">
        <v>2.9</v>
      </c>
      <c r="S1492" t="s">
        <v>860</v>
      </c>
      <c r="T1492">
        <v>0</v>
      </c>
      <c r="U1492" t="s">
        <v>222</v>
      </c>
      <c r="V1492">
        <v>0</v>
      </c>
      <c r="W1492" t="s">
        <v>222</v>
      </c>
    </row>
    <row r="1493" spans="1:23" hidden="1" x14ac:dyDescent="0.25">
      <c r="A1493" t="s">
        <v>21</v>
      </c>
      <c r="B1493" t="s">
        <v>926</v>
      </c>
      <c r="C1493" t="s">
        <v>927</v>
      </c>
      <c r="D1493" t="str">
        <f t="shared" si="46"/>
        <v>Protective service: Non-sworn</v>
      </c>
      <c r="E1493" t="str">
        <f t="shared" si="47"/>
        <v/>
      </c>
      <c r="F1493">
        <v>28.9</v>
      </c>
      <c r="G1493" t="s">
        <v>64</v>
      </c>
    </row>
    <row r="1494" spans="1:23" x14ac:dyDescent="0.25">
      <c r="A1494" t="s">
        <v>21</v>
      </c>
      <c r="B1494" t="s">
        <v>926</v>
      </c>
      <c r="C1494" t="s">
        <v>927</v>
      </c>
      <c r="D1494" t="str">
        <f t="shared" si="46"/>
        <v>Protective service: Non-sworn</v>
      </c>
      <c r="E1494" t="str">
        <f t="shared" si="47"/>
        <v>Female</v>
      </c>
      <c r="F1494">
        <v>29</v>
      </c>
      <c r="G1494" t="s">
        <v>36</v>
      </c>
      <c r="H1494">
        <v>55</v>
      </c>
      <c r="I1494" t="s">
        <v>251</v>
      </c>
      <c r="J1494">
        <v>10</v>
      </c>
      <c r="K1494" t="s">
        <v>143</v>
      </c>
      <c r="L1494">
        <v>45</v>
      </c>
      <c r="M1494" t="s">
        <v>79</v>
      </c>
      <c r="N1494">
        <v>0</v>
      </c>
      <c r="O1494" t="s">
        <v>88</v>
      </c>
      <c r="P1494">
        <v>0</v>
      </c>
      <c r="Q1494" t="s">
        <v>88</v>
      </c>
      <c r="R1494">
        <v>0</v>
      </c>
      <c r="S1494" t="s">
        <v>88</v>
      </c>
      <c r="T1494">
        <v>0</v>
      </c>
      <c r="U1494" t="s">
        <v>88</v>
      </c>
      <c r="V1494">
        <v>0</v>
      </c>
      <c r="W1494" t="s">
        <v>88</v>
      </c>
    </row>
    <row r="1495" spans="1:23" hidden="1" x14ac:dyDescent="0.25">
      <c r="A1495" t="s">
        <v>21</v>
      </c>
      <c r="B1495" t="s">
        <v>926</v>
      </c>
      <c r="C1495" t="s">
        <v>927</v>
      </c>
      <c r="D1495" t="str">
        <f t="shared" si="46"/>
        <v>Protective service: Non-sworn</v>
      </c>
      <c r="E1495" t="str">
        <f t="shared" si="47"/>
        <v>Female</v>
      </c>
      <c r="F1495">
        <v>30</v>
      </c>
      <c r="G1495" t="s">
        <v>45</v>
      </c>
      <c r="H1495">
        <v>39.299999999999997</v>
      </c>
      <c r="I1495" t="s">
        <v>940</v>
      </c>
      <c r="J1495">
        <v>7.1</v>
      </c>
      <c r="K1495" t="s">
        <v>938</v>
      </c>
      <c r="L1495">
        <v>32.1</v>
      </c>
      <c r="M1495" t="s">
        <v>942</v>
      </c>
      <c r="N1495">
        <v>0</v>
      </c>
      <c r="O1495" t="s">
        <v>222</v>
      </c>
      <c r="P1495">
        <v>0</v>
      </c>
      <c r="Q1495" t="s">
        <v>222</v>
      </c>
      <c r="R1495">
        <v>0</v>
      </c>
      <c r="S1495" t="s">
        <v>222</v>
      </c>
      <c r="T1495">
        <v>0</v>
      </c>
      <c r="U1495" t="s">
        <v>222</v>
      </c>
      <c r="V1495">
        <v>0</v>
      </c>
      <c r="W1495" t="s">
        <v>222</v>
      </c>
    </row>
    <row r="1496" spans="1:23" hidden="1" x14ac:dyDescent="0.25">
      <c r="A1496" t="s">
        <v>21</v>
      </c>
      <c r="B1496" t="s">
        <v>926</v>
      </c>
      <c r="C1496" t="s">
        <v>927</v>
      </c>
      <c r="D1496" t="str">
        <f t="shared" si="46"/>
        <v>Administrative support</v>
      </c>
      <c r="E1496" t="str">
        <f t="shared" si="47"/>
        <v/>
      </c>
      <c r="F1496">
        <v>30.8</v>
      </c>
      <c r="G1496" t="s">
        <v>157</v>
      </c>
    </row>
    <row r="1497" spans="1:23" hidden="1" x14ac:dyDescent="0.25">
      <c r="A1497" t="s">
        <v>21</v>
      </c>
      <c r="B1497" t="s">
        <v>926</v>
      </c>
      <c r="C1497" t="s">
        <v>927</v>
      </c>
      <c r="D1497" t="str">
        <f t="shared" si="46"/>
        <v>Administrative support</v>
      </c>
      <c r="E1497" t="str">
        <f t="shared" si="47"/>
        <v/>
      </c>
      <c r="F1497">
        <v>30.9</v>
      </c>
      <c r="G1497" t="s">
        <v>35</v>
      </c>
    </row>
    <row r="1498" spans="1:23" x14ac:dyDescent="0.25">
      <c r="A1498" t="s">
        <v>21</v>
      </c>
      <c r="B1498" t="s">
        <v>926</v>
      </c>
      <c r="C1498" t="s">
        <v>927</v>
      </c>
      <c r="D1498" t="str">
        <f t="shared" si="46"/>
        <v>Administrative support</v>
      </c>
      <c r="E1498" t="str">
        <f t="shared" si="47"/>
        <v>Total, both sexes</v>
      </c>
      <c r="F1498">
        <v>31</v>
      </c>
      <c r="G1498" t="s">
        <v>36</v>
      </c>
      <c r="H1498" s="1">
        <v>31435</v>
      </c>
      <c r="I1498" t="s">
        <v>943</v>
      </c>
      <c r="J1498">
        <v>955</v>
      </c>
      <c r="K1498" t="s">
        <v>723</v>
      </c>
      <c r="L1498" s="1">
        <v>27325</v>
      </c>
      <c r="M1498" t="s">
        <v>864</v>
      </c>
      <c r="N1498" s="1">
        <v>1185</v>
      </c>
      <c r="O1498" t="s">
        <v>748</v>
      </c>
      <c r="P1498">
        <v>25</v>
      </c>
      <c r="Q1498" t="s">
        <v>136</v>
      </c>
      <c r="R1498" s="1">
        <v>1265</v>
      </c>
      <c r="S1498" t="s">
        <v>445</v>
      </c>
      <c r="T1498">
        <v>0</v>
      </c>
      <c r="U1498" t="s">
        <v>88</v>
      </c>
      <c r="V1498">
        <v>675</v>
      </c>
      <c r="W1498" t="s">
        <v>736</v>
      </c>
    </row>
    <row r="1499" spans="1:23" hidden="1" x14ac:dyDescent="0.25">
      <c r="A1499" t="s">
        <v>21</v>
      </c>
      <c r="B1499" t="s">
        <v>926</v>
      </c>
      <c r="C1499" t="s">
        <v>927</v>
      </c>
      <c r="D1499" t="str">
        <f t="shared" si="46"/>
        <v>Administrative support</v>
      </c>
      <c r="E1499" t="str">
        <f t="shared" si="47"/>
        <v>Total, both sexes</v>
      </c>
      <c r="F1499">
        <v>32</v>
      </c>
      <c r="G1499" t="s">
        <v>45</v>
      </c>
      <c r="H1499">
        <v>100</v>
      </c>
      <c r="I1499" t="s">
        <v>46</v>
      </c>
      <c r="J1499">
        <v>3</v>
      </c>
      <c r="K1499" t="s">
        <v>49</v>
      </c>
      <c r="L1499">
        <v>86.9</v>
      </c>
      <c r="M1499" t="s">
        <v>48</v>
      </c>
      <c r="N1499">
        <v>3.8</v>
      </c>
      <c r="O1499" t="s">
        <v>115</v>
      </c>
      <c r="P1499">
        <v>0.1</v>
      </c>
      <c r="Q1499" t="s">
        <v>46</v>
      </c>
      <c r="R1499">
        <v>4</v>
      </c>
      <c r="S1499" t="s">
        <v>51</v>
      </c>
      <c r="T1499">
        <v>0</v>
      </c>
      <c r="U1499" t="s">
        <v>46</v>
      </c>
      <c r="V1499">
        <v>2.1</v>
      </c>
      <c r="W1499" t="s">
        <v>49</v>
      </c>
    </row>
    <row r="1500" spans="1:23" hidden="1" x14ac:dyDescent="0.25">
      <c r="A1500" t="s">
        <v>21</v>
      </c>
      <c r="B1500" t="s">
        <v>926</v>
      </c>
      <c r="C1500" t="s">
        <v>927</v>
      </c>
      <c r="D1500" t="str">
        <f t="shared" si="46"/>
        <v>Administrative support</v>
      </c>
      <c r="E1500" t="str">
        <f t="shared" si="47"/>
        <v/>
      </c>
      <c r="F1500">
        <v>32.9</v>
      </c>
      <c r="G1500" t="s">
        <v>52</v>
      </c>
    </row>
    <row r="1501" spans="1:23" x14ac:dyDescent="0.25">
      <c r="A1501" t="s">
        <v>21</v>
      </c>
      <c r="B1501" t="s">
        <v>926</v>
      </c>
      <c r="C1501" t="s">
        <v>927</v>
      </c>
      <c r="D1501" t="str">
        <f t="shared" si="46"/>
        <v>Administrative support</v>
      </c>
      <c r="E1501" t="str">
        <f t="shared" si="47"/>
        <v>Male</v>
      </c>
      <c r="F1501">
        <v>33</v>
      </c>
      <c r="G1501" t="s">
        <v>36</v>
      </c>
      <c r="H1501" s="1">
        <v>12105</v>
      </c>
      <c r="I1501" t="s">
        <v>944</v>
      </c>
      <c r="J1501">
        <v>255</v>
      </c>
      <c r="K1501" t="s">
        <v>41</v>
      </c>
      <c r="L1501" s="1">
        <v>10685</v>
      </c>
      <c r="M1501" t="s">
        <v>945</v>
      </c>
      <c r="N1501">
        <v>430</v>
      </c>
      <c r="O1501" t="s">
        <v>664</v>
      </c>
      <c r="P1501">
        <v>10</v>
      </c>
      <c r="Q1501" t="s">
        <v>170</v>
      </c>
      <c r="R1501">
        <v>490</v>
      </c>
      <c r="S1501" t="s">
        <v>213</v>
      </c>
      <c r="T1501">
        <v>0</v>
      </c>
      <c r="U1501" t="s">
        <v>88</v>
      </c>
      <c r="V1501">
        <v>230</v>
      </c>
      <c r="W1501" t="s">
        <v>376</v>
      </c>
    </row>
    <row r="1502" spans="1:23" hidden="1" x14ac:dyDescent="0.25">
      <c r="A1502" t="s">
        <v>21</v>
      </c>
      <c r="B1502" t="s">
        <v>926</v>
      </c>
      <c r="C1502" t="s">
        <v>927</v>
      </c>
      <c r="D1502" t="str">
        <f t="shared" si="46"/>
        <v>Administrative support</v>
      </c>
      <c r="E1502" t="str">
        <f t="shared" si="47"/>
        <v>Male</v>
      </c>
      <c r="F1502">
        <v>34</v>
      </c>
      <c r="G1502" t="s">
        <v>45</v>
      </c>
      <c r="H1502">
        <v>38.5</v>
      </c>
      <c r="I1502" t="s">
        <v>61</v>
      </c>
      <c r="J1502">
        <v>0.8</v>
      </c>
      <c r="K1502" t="s">
        <v>63</v>
      </c>
      <c r="L1502">
        <v>34</v>
      </c>
      <c r="M1502" t="s">
        <v>261</v>
      </c>
      <c r="N1502">
        <v>1.4</v>
      </c>
      <c r="O1502" t="s">
        <v>47</v>
      </c>
      <c r="P1502">
        <v>0</v>
      </c>
      <c r="Q1502" t="s">
        <v>46</v>
      </c>
      <c r="R1502">
        <v>1.6</v>
      </c>
      <c r="S1502" t="s">
        <v>50</v>
      </c>
      <c r="T1502">
        <v>0</v>
      </c>
      <c r="U1502" t="s">
        <v>46</v>
      </c>
      <c r="V1502">
        <v>0.7</v>
      </c>
      <c r="W1502" t="s">
        <v>63</v>
      </c>
    </row>
    <row r="1503" spans="1:23" hidden="1" x14ac:dyDescent="0.25">
      <c r="A1503" t="s">
        <v>21</v>
      </c>
      <c r="B1503" t="s">
        <v>926</v>
      </c>
      <c r="C1503" t="s">
        <v>927</v>
      </c>
      <c r="D1503" t="str">
        <f t="shared" si="46"/>
        <v>Administrative support</v>
      </c>
      <c r="E1503" t="str">
        <f t="shared" si="47"/>
        <v/>
      </c>
      <c r="F1503">
        <v>34.9</v>
      </c>
      <c r="G1503" t="s">
        <v>64</v>
      </c>
    </row>
    <row r="1504" spans="1:23" x14ac:dyDescent="0.25">
      <c r="A1504" t="s">
        <v>21</v>
      </c>
      <c r="B1504" t="s">
        <v>926</v>
      </c>
      <c r="C1504" t="s">
        <v>927</v>
      </c>
      <c r="D1504" t="str">
        <f t="shared" si="46"/>
        <v>Administrative support</v>
      </c>
      <c r="E1504" t="str">
        <f t="shared" si="47"/>
        <v>Female</v>
      </c>
      <c r="F1504">
        <v>35</v>
      </c>
      <c r="G1504" t="s">
        <v>36</v>
      </c>
      <c r="H1504" s="1">
        <v>19330</v>
      </c>
      <c r="I1504" t="s">
        <v>946</v>
      </c>
      <c r="J1504">
        <v>705</v>
      </c>
      <c r="K1504" t="s">
        <v>244</v>
      </c>
      <c r="L1504" s="1">
        <v>16640</v>
      </c>
      <c r="M1504" t="s">
        <v>825</v>
      </c>
      <c r="N1504">
        <v>750</v>
      </c>
      <c r="O1504" t="s">
        <v>74</v>
      </c>
      <c r="P1504">
        <v>20</v>
      </c>
      <c r="Q1504" t="s">
        <v>193</v>
      </c>
      <c r="R1504">
        <v>775</v>
      </c>
      <c r="S1504" t="s">
        <v>244</v>
      </c>
      <c r="T1504">
        <v>0</v>
      </c>
      <c r="U1504" t="s">
        <v>88</v>
      </c>
      <c r="V1504">
        <v>440</v>
      </c>
      <c r="W1504" t="s">
        <v>142</v>
      </c>
    </row>
    <row r="1505" spans="1:23" hidden="1" x14ac:dyDescent="0.25">
      <c r="A1505" t="s">
        <v>21</v>
      </c>
      <c r="B1505" t="s">
        <v>926</v>
      </c>
      <c r="C1505" t="s">
        <v>927</v>
      </c>
      <c r="D1505" t="str">
        <f t="shared" si="46"/>
        <v>Administrative support</v>
      </c>
      <c r="E1505" t="str">
        <f t="shared" si="47"/>
        <v>Female</v>
      </c>
      <c r="F1505">
        <v>36</v>
      </c>
      <c r="G1505" t="s">
        <v>45</v>
      </c>
      <c r="H1505">
        <v>61.5</v>
      </c>
      <c r="I1505" t="s">
        <v>61</v>
      </c>
      <c r="J1505">
        <v>2.2000000000000002</v>
      </c>
      <c r="K1505" t="s">
        <v>47</v>
      </c>
      <c r="L1505">
        <v>52.9</v>
      </c>
      <c r="M1505" t="s">
        <v>261</v>
      </c>
      <c r="N1505">
        <v>2.4</v>
      </c>
      <c r="O1505" t="s">
        <v>49</v>
      </c>
      <c r="P1505">
        <v>0.1</v>
      </c>
      <c r="Q1505" t="s">
        <v>46</v>
      </c>
      <c r="R1505">
        <v>2.5</v>
      </c>
      <c r="S1505" t="s">
        <v>47</v>
      </c>
      <c r="T1505">
        <v>0</v>
      </c>
      <c r="U1505" t="s">
        <v>46</v>
      </c>
      <c r="V1505">
        <v>1.4</v>
      </c>
      <c r="W1505" t="s">
        <v>47</v>
      </c>
    </row>
    <row r="1506" spans="1:23" hidden="1" x14ac:dyDescent="0.25">
      <c r="A1506" t="s">
        <v>21</v>
      </c>
      <c r="B1506" t="s">
        <v>926</v>
      </c>
      <c r="C1506" t="s">
        <v>927</v>
      </c>
      <c r="D1506" t="str">
        <f t="shared" si="46"/>
        <v>Skilled craft</v>
      </c>
      <c r="E1506" t="str">
        <f t="shared" si="47"/>
        <v/>
      </c>
      <c r="F1506">
        <v>36.799999999999997</v>
      </c>
      <c r="G1506" t="s">
        <v>178</v>
      </c>
    </row>
    <row r="1507" spans="1:23" hidden="1" x14ac:dyDescent="0.25">
      <c r="A1507" t="s">
        <v>21</v>
      </c>
      <c r="B1507" t="s">
        <v>926</v>
      </c>
      <c r="C1507" t="s">
        <v>927</v>
      </c>
      <c r="D1507" t="str">
        <f t="shared" si="46"/>
        <v>Skilled craft</v>
      </c>
      <c r="E1507" t="str">
        <f t="shared" si="47"/>
        <v/>
      </c>
      <c r="F1507">
        <v>36.9</v>
      </c>
      <c r="G1507" t="s">
        <v>35</v>
      </c>
    </row>
    <row r="1508" spans="1:23" x14ac:dyDescent="0.25">
      <c r="A1508" t="s">
        <v>21</v>
      </c>
      <c r="B1508" t="s">
        <v>926</v>
      </c>
      <c r="C1508" t="s">
        <v>927</v>
      </c>
      <c r="D1508" t="str">
        <f t="shared" si="46"/>
        <v>Skilled craft</v>
      </c>
      <c r="E1508" t="str">
        <f t="shared" si="47"/>
        <v>Total, both sexes</v>
      </c>
      <c r="F1508">
        <v>37</v>
      </c>
      <c r="G1508" t="s">
        <v>36</v>
      </c>
      <c r="H1508" s="1">
        <v>8710</v>
      </c>
      <c r="I1508" t="s">
        <v>947</v>
      </c>
      <c r="J1508">
        <v>390</v>
      </c>
      <c r="K1508" t="s">
        <v>362</v>
      </c>
      <c r="L1508" s="1">
        <v>7860</v>
      </c>
      <c r="M1508" t="s">
        <v>471</v>
      </c>
      <c r="N1508">
        <v>95</v>
      </c>
      <c r="O1508" t="s">
        <v>258</v>
      </c>
      <c r="P1508">
        <v>10</v>
      </c>
      <c r="Q1508" t="s">
        <v>242</v>
      </c>
      <c r="R1508">
        <v>240</v>
      </c>
      <c r="S1508" t="s">
        <v>54</v>
      </c>
      <c r="T1508">
        <v>0</v>
      </c>
      <c r="U1508" t="s">
        <v>88</v>
      </c>
      <c r="V1508">
        <v>110</v>
      </c>
      <c r="W1508" t="s">
        <v>66</v>
      </c>
    </row>
    <row r="1509" spans="1:23" hidden="1" x14ac:dyDescent="0.25">
      <c r="A1509" t="s">
        <v>21</v>
      </c>
      <c r="B1509" t="s">
        <v>926</v>
      </c>
      <c r="C1509" t="s">
        <v>927</v>
      </c>
      <c r="D1509" t="str">
        <f t="shared" si="46"/>
        <v>Skilled craft</v>
      </c>
      <c r="E1509" t="str">
        <f t="shared" si="47"/>
        <v>Total, both sexes</v>
      </c>
      <c r="F1509">
        <v>38</v>
      </c>
      <c r="G1509" t="s">
        <v>45</v>
      </c>
      <c r="H1509">
        <v>100</v>
      </c>
      <c r="I1509" t="s">
        <v>62</v>
      </c>
      <c r="J1509">
        <v>4.5</v>
      </c>
      <c r="K1509" t="s">
        <v>107</v>
      </c>
      <c r="L1509">
        <v>90.2</v>
      </c>
      <c r="M1509" t="s">
        <v>113</v>
      </c>
      <c r="N1509">
        <v>1.1000000000000001</v>
      </c>
      <c r="O1509" t="s">
        <v>51</v>
      </c>
      <c r="P1509">
        <v>0.1</v>
      </c>
      <c r="Q1509" t="s">
        <v>62</v>
      </c>
      <c r="R1509">
        <v>2.8</v>
      </c>
      <c r="S1509" t="s">
        <v>106</v>
      </c>
      <c r="T1509">
        <v>0</v>
      </c>
      <c r="U1509" t="s">
        <v>62</v>
      </c>
      <c r="V1509">
        <v>1.3</v>
      </c>
      <c r="W1509" t="s">
        <v>149</v>
      </c>
    </row>
    <row r="1510" spans="1:23" hidden="1" x14ac:dyDescent="0.25">
      <c r="A1510" t="s">
        <v>21</v>
      </c>
      <c r="B1510" t="s">
        <v>926</v>
      </c>
      <c r="C1510" t="s">
        <v>927</v>
      </c>
      <c r="D1510" t="str">
        <f t="shared" si="46"/>
        <v>Skilled craft</v>
      </c>
      <c r="E1510" t="str">
        <f t="shared" si="47"/>
        <v/>
      </c>
      <c r="F1510">
        <v>38.9</v>
      </c>
      <c r="G1510" t="s">
        <v>52</v>
      </c>
    </row>
    <row r="1511" spans="1:23" x14ac:dyDescent="0.25">
      <c r="A1511" t="s">
        <v>21</v>
      </c>
      <c r="B1511" t="s">
        <v>926</v>
      </c>
      <c r="C1511" t="s">
        <v>927</v>
      </c>
      <c r="D1511" t="str">
        <f t="shared" si="46"/>
        <v>Skilled craft</v>
      </c>
      <c r="E1511" t="str">
        <f t="shared" si="47"/>
        <v>Male</v>
      </c>
      <c r="F1511">
        <v>39</v>
      </c>
      <c r="G1511" t="s">
        <v>36</v>
      </c>
      <c r="H1511" s="1">
        <v>8135</v>
      </c>
      <c r="I1511" t="s">
        <v>948</v>
      </c>
      <c r="J1511">
        <v>345</v>
      </c>
      <c r="K1511" t="s">
        <v>40</v>
      </c>
      <c r="L1511" s="1">
        <v>7390</v>
      </c>
      <c r="M1511" t="s">
        <v>867</v>
      </c>
      <c r="N1511">
        <v>95</v>
      </c>
      <c r="O1511" t="s">
        <v>258</v>
      </c>
      <c r="P1511">
        <v>10</v>
      </c>
      <c r="Q1511" t="s">
        <v>242</v>
      </c>
      <c r="R1511">
        <v>200</v>
      </c>
      <c r="S1511" t="s">
        <v>382</v>
      </c>
      <c r="T1511">
        <v>0</v>
      </c>
      <c r="U1511" t="s">
        <v>88</v>
      </c>
      <c r="V1511">
        <v>95</v>
      </c>
      <c r="W1511" t="s">
        <v>308</v>
      </c>
    </row>
    <row r="1512" spans="1:23" hidden="1" x14ac:dyDescent="0.25">
      <c r="A1512" t="s">
        <v>21</v>
      </c>
      <c r="B1512" t="s">
        <v>926</v>
      </c>
      <c r="C1512" t="s">
        <v>927</v>
      </c>
      <c r="D1512" t="str">
        <f t="shared" si="46"/>
        <v>Skilled craft</v>
      </c>
      <c r="E1512" t="str">
        <f t="shared" si="47"/>
        <v>Male</v>
      </c>
      <c r="F1512">
        <v>40</v>
      </c>
      <c r="G1512" t="s">
        <v>45</v>
      </c>
      <c r="H1512">
        <v>93.4</v>
      </c>
      <c r="I1512" t="s">
        <v>60</v>
      </c>
      <c r="J1512">
        <v>4</v>
      </c>
      <c r="K1512" t="s">
        <v>61</v>
      </c>
      <c r="L1512">
        <v>84.8</v>
      </c>
      <c r="M1512" t="s">
        <v>141</v>
      </c>
      <c r="N1512">
        <v>1.1000000000000001</v>
      </c>
      <c r="O1512" t="s">
        <v>51</v>
      </c>
      <c r="P1512">
        <v>0.1</v>
      </c>
      <c r="Q1512" t="s">
        <v>62</v>
      </c>
      <c r="R1512">
        <v>2.2999999999999998</v>
      </c>
      <c r="S1512" t="s">
        <v>149</v>
      </c>
      <c r="T1512">
        <v>0</v>
      </c>
      <c r="U1512" t="s">
        <v>62</v>
      </c>
      <c r="V1512">
        <v>1.1000000000000001</v>
      </c>
      <c r="W1512" t="s">
        <v>115</v>
      </c>
    </row>
    <row r="1513" spans="1:23" hidden="1" x14ac:dyDescent="0.25">
      <c r="A1513" t="s">
        <v>21</v>
      </c>
      <c r="B1513" t="s">
        <v>926</v>
      </c>
      <c r="C1513" t="s">
        <v>927</v>
      </c>
      <c r="D1513" t="str">
        <f t="shared" si="46"/>
        <v>Skilled craft</v>
      </c>
      <c r="E1513" t="str">
        <f t="shared" si="47"/>
        <v/>
      </c>
      <c r="F1513">
        <v>40.9</v>
      </c>
      <c r="G1513" t="s">
        <v>64</v>
      </c>
    </row>
    <row r="1514" spans="1:23" x14ac:dyDescent="0.25">
      <c r="A1514" t="s">
        <v>21</v>
      </c>
      <c r="B1514" t="s">
        <v>926</v>
      </c>
      <c r="C1514" t="s">
        <v>927</v>
      </c>
      <c r="D1514" t="str">
        <f t="shared" si="46"/>
        <v>Skilled craft</v>
      </c>
      <c r="E1514" t="str">
        <f t="shared" si="47"/>
        <v>Female</v>
      </c>
      <c r="F1514">
        <v>41</v>
      </c>
      <c r="G1514" t="s">
        <v>36</v>
      </c>
      <c r="H1514">
        <v>575</v>
      </c>
      <c r="I1514" t="s">
        <v>362</v>
      </c>
      <c r="J1514">
        <v>45</v>
      </c>
      <c r="K1514" t="s">
        <v>378</v>
      </c>
      <c r="L1514">
        <v>470</v>
      </c>
      <c r="M1514" t="s">
        <v>420</v>
      </c>
      <c r="N1514">
        <v>0</v>
      </c>
      <c r="O1514" t="s">
        <v>88</v>
      </c>
      <c r="P1514">
        <v>0</v>
      </c>
      <c r="Q1514" t="s">
        <v>88</v>
      </c>
      <c r="R1514">
        <v>40</v>
      </c>
      <c r="S1514" t="s">
        <v>408</v>
      </c>
      <c r="T1514">
        <v>0</v>
      </c>
      <c r="U1514" t="s">
        <v>88</v>
      </c>
      <c r="V1514">
        <v>15</v>
      </c>
      <c r="W1514" t="s">
        <v>360</v>
      </c>
    </row>
    <row r="1515" spans="1:23" hidden="1" x14ac:dyDescent="0.25">
      <c r="A1515" t="s">
        <v>21</v>
      </c>
      <c r="B1515" t="s">
        <v>926</v>
      </c>
      <c r="C1515" t="s">
        <v>927</v>
      </c>
      <c r="D1515" t="str">
        <f t="shared" si="46"/>
        <v>Skilled craft</v>
      </c>
      <c r="E1515" t="str">
        <f t="shared" si="47"/>
        <v>Female</v>
      </c>
      <c r="F1515">
        <v>42</v>
      </c>
      <c r="G1515" t="s">
        <v>45</v>
      </c>
      <c r="H1515">
        <v>6.6</v>
      </c>
      <c r="I1515" t="s">
        <v>60</v>
      </c>
      <c r="J1515">
        <v>0.5</v>
      </c>
      <c r="K1515" t="s">
        <v>49</v>
      </c>
      <c r="L1515">
        <v>5.4</v>
      </c>
      <c r="M1515" t="s">
        <v>107</v>
      </c>
      <c r="N1515">
        <v>0</v>
      </c>
      <c r="O1515" t="s">
        <v>62</v>
      </c>
      <c r="P1515">
        <v>0</v>
      </c>
      <c r="Q1515" t="s">
        <v>62</v>
      </c>
      <c r="R1515">
        <v>0.5</v>
      </c>
      <c r="S1515" t="s">
        <v>50</v>
      </c>
      <c r="T1515">
        <v>0</v>
      </c>
      <c r="U1515" t="s">
        <v>62</v>
      </c>
      <c r="V1515">
        <v>0.2</v>
      </c>
      <c r="W1515" t="s">
        <v>62</v>
      </c>
    </row>
    <row r="1516" spans="1:23" hidden="1" x14ac:dyDescent="0.25">
      <c r="A1516" t="s">
        <v>21</v>
      </c>
      <c r="B1516" t="s">
        <v>926</v>
      </c>
      <c r="C1516" t="s">
        <v>927</v>
      </c>
      <c r="D1516" t="str">
        <f t="shared" si="46"/>
        <v>Service/Maintenance</v>
      </c>
      <c r="E1516" t="str">
        <f t="shared" si="47"/>
        <v/>
      </c>
      <c r="F1516">
        <v>42.8</v>
      </c>
      <c r="G1516" t="s">
        <v>195</v>
      </c>
    </row>
    <row r="1517" spans="1:23" hidden="1" x14ac:dyDescent="0.25">
      <c r="A1517" t="s">
        <v>21</v>
      </c>
      <c r="B1517" t="s">
        <v>926</v>
      </c>
      <c r="C1517" t="s">
        <v>927</v>
      </c>
      <c r="D1517" t="str">
        <f t="shared" si="46"/>
        <v>Service/Maintenance</v>
      </c>
      <c r="E1517" t="str">
        <f t="shared" si="47"/>
        <v/>
      </c>
      <c r="F1517">
        <v>42.9</v>
      </c>
      <c r="G1517" t="s">
        <v>35</v>
      </c>
    </row>
    <row r="1518" spans="1:23" x14ac:dyDescent="0.25">
      <c r="A1518" t="s">
        <v>21</v>
      </c>
      <c r="B1518" t="s">
        <v>926</v>
      </c>
      <c r="C1518" t="s">
        <v>927</v>
      </c>
      <c r="D1518" t="str">
        <f t="shared" si="46"/>
        <v>Service/Maintenance</v>
      </c>
      <c r="E1518" t="str">
        <f t="shared" si="47"/>
        <v>Total, both sexes</v>
      </c>
      <c r="F1518">
        <v>43</v>
      </c>
      <c r="G1518" t="s">
        <v>36</v>
      </c>
      <c r="H1518" s="1">
        <v>27585</v>
      </c>
      <c r="I1518" t="s">
        <v>786</v>
      </c>
      <c r="J1518" s="1">
        <v>1465</v>
      </c>
      <c r="K1518" t="s">
        <v>401</v>
      </c>
      <c r="L1518" s="1">
        <v>22420</v>
      </c>
      <c r="M1518" t="s">
        <v>949</v>
      </c>
      <c r="N1518" s="1">
        <v>1700</v>
      </c>
      <c r="O1518" t="s">
        <v>950</v>
      </c>
      <c r="P1518">
        <v>125</v>
      </c>
      <c r="Q1518" t="s">
        <v>462</v>
      </c>
      <c r="R1518" s="1">
        <v>1145</v>
      </c>
      <c r="S1518" t="s">
        <v>380</v>
      </c>
      <c r="T1518">
        <v>0</v>
      </c>
      <c r="U1518" t="s">
        <v>88</v>
      </c>
      <c r="V1518">
        <v>730</v>
      </c>
      <c r="W1518" t="s">
        <v>809</v>
      </c>
    </row>
    <row r="1519" spans="1:23" hidden="1" x14ac:dyDescent="0.25">
      <c r="A1519" t="s">
        <v>21</v>
      </c>
      <c r="B1519" t="s">
        <v>926</v>
      </c>
      <c r="C1519" t="s">
        <v>927</v>
      </c>
      <c r="D1519" t="str">
        <f t="shared" si="46"/>
        <v>Service/Maintenance</v>
      </c>
      <c r="E1519" t="str">
        <f t="shared" si="47"/>
        <v>Total, both sexes</v>
      </c>
      <c r="F1519">
        <v>44</v>
      </c>
      <c r="G1519" t="s">
        <v>45</v>
      </c>
      <c r="H1519">
        <v>100</v>
      </c>
      <c r="I1519" t="s">
        <v>46</v>
      </c>
      <c r="J1519">
        <v>5.3</v>
      </c>
      <c r="K1519" t="s">
        <v>51</v>
      </c>
      <c r="L1519">
        <v>81.3</v>
      </c>
      <c r="M1519" t="s">
        <v>139</v>
      </c>
      <c r="N1519">
        <v>6.2</v>
      </c>
      <c r="O1519" t="s">
        <v>106</v>
      </c>
      <c r="P1519">
        <v>0.5</v>
      </c>
      <c r="Q1519" t="s">
        <v>63</v>
      </c>
      <c r="R1519">
        <v>4.2</v>
      </c>
      <c r="S1519" t="s">
        <v>115</v>
      </c>
      <c r="T1519">
        <v>0</v>
      </c>
      <c r="U1519" t="s">
        <v>46</v>
      </c>
      <c r="V1519">
        <v>2.6</v>
      </c>
      <c r="W1519" t="s">
        <v>49</v>
      </c>
    </row>
    <row r="1520" spans="1:23" hidden="1" x14ac:dyDescent="0.25">
      <c r="A1520" t="s">
        <v>21</v>
      </c>
      <c r="B1520" t="s">
        <v>926</v>
      </c>
      <c r="C1520" t="s">
        <v>927</v>
      </c>
      <c r="D1520" t="str">
        <f t="shared" si="46"/>
        <v>Service/Maintenance</v>
      </c>
      <c r="E1520" t="str">
        <f t="shared" si="47"/>
        <v/>
      </c>
      <c r="F1520">
        <v>44.9</v>
      </c>
      <c r="G1520" t="s">
        <v>52</v>
      </c>
    </row>
    <row r="1521" spans="1:23" x14ac:dyDescent="0.25">
      <c r="A1521" t="s">
        <v>21</v>
      </c>
      <c r="B1521" t="s">
        <v>926</v>
      </c>
      <c r="C1521" t="s">
        <v>927</v>
      </c>
      <c r="D1521" t="str">
        <f t="shared" si="46"/>
        <v>Service/Maintenance</v>
      </c>
      <c r="E1521" t="str">
        <f t="shared" si="47"/>
        <v>Male</v>
      </c>
      <c r="F1521">
        <v>45</v>
      </c>
      <c r="G1521" t="s">
        <v>36</v>
      </c>
      <c r="H1521" s="1">
        <v>15190</v>
      </c>
      <c r="I1521" t="s">
        <v>894</v>
      </c>
      <c r="J1521">
        <v>855</v>
      </c>
      <c r="K1521" t="s">
        <v>212</v>
      </c>
      <c r="L1521" s="1">
        <v>12545</v>
      </c>
      <c r="M1521" t="s">
        <v>914</v>
      </c>
      <c r="N1521">
        <v>920</v>
      </c>
      <c r="O1521" t="s">
        <v>734</v>
      </c>
      <c r="P1521">
        <v>65</v>
      </c>
      <c r="Q1521" t="s">
        <v>57</v>
      </c>
      <c r="R1521">
        <v>505</v>
      </c>
      <c r="S1521" t="s">
        <v>499</v>
      </c>
      <c r="T1521">
        <v>0</v>
      </c>
      <c r="U1521" t="s">
        <v>88</v>
      </c>
      <c r="V1521">
        <v>300</v>
      </c>
      <c r="W1521" t="s">
        <v>535</v>
      </c>
    </row>
    <row r="1522" spans="1:23" hidden="1" x14ac:dyDescent="0.25">
      <c r="A1522" t="s">
        <v>21</v>
      </c>
      <c r="B1522" t="s">
        <v>926</v>
      </c>
      <c r="C1522" t="s">
        <v>927</v>
      </c>
      <c r="D1522" t="str">
        <f t="shared" si="46"/>
        <v>Service/Maintenance</v>
      </c>
      <c r="E1522" t="str">
        <f t="shared" si="47"/>
        <v>Male</v>
      </c>
      <c r="F1522">
        <v>46</v>
      </c>
      <c r="G1522" t="s">
        <v>45</v>
      </c>
      <c r="H1522">
        <v>55.1</v>
      </c>
      <c r="I1522" t="s">
        <v>107</v>
      </c>
      <c r="J1522">
        <v>3.1</v>
      </c>
      <c r="K1522" t="s">
        <v>49</v>
      </c>
      <c r="L1522">
        <v>45.5</v>
      </c>
      <c r="M1522" t="s">
        <v>60</v>
      </c>
      <c r="N1522">
        <v>3.3</v>
      </c>
      <c r="O1522" t="s">
        <v>51</v>
      </c>
      <c r="P1522">
        <v>0.2</v>
      </c>
      <c r="Q1522" t="s">
        <v>62</v>
      </c>
      <c r="R1522">
        <v>1.8</v>
      </c>
      <c r="S1522" t="s">
        <v>49</v>
      </c>
      <c r="T1522">
        <v>0</v>
      </c>
      <c r="U1522" t="s">
        <v>46</v>
      </c>
      <c r="V1522">
        <v>1.1000000000000001</v>
      </c>
      <c r="W1522" t="s">
        <v>50</v>
      </c>
    </row>
    <row r="1523" spans="1:23" hidden="1" x14ac:dyDescent="0.25">
      <c r="A1523" t="s">
        <v>21</v>
      </c>
      <c r="B1523" t="s">
        <v>926</v>
      </c>
      <c r="C1523" t="s">
        <v>927</v>
      </c>
      <c r="D1523" t="str">
        <f t="shared" si="46"/>
        <v>Service/Maintenance</v>
      </c>
      <c r="E1523" t="str">
        <f t="shared" si="47"/>
        <v/>
      </c>
      <c r="F1523">
        <v>46.9</v>
      </c>
      <c r="G1523" t="s">
        <v>64</v>
      </c>
    </row>
    <row r="1524" spans="1:23" x14ac:dyDescent="0.25">
      <c r="A1524" t="s">
        <v>21</v>
      </c>
      <c r="B1524" t="s">
        <v>926</v>
      </c>
      <c r="C1524" t="s">
        <v>927</v>
      </c>
      <c r="D1524" t="str">
        <f t="shared" si="46"/>
        <v>Service/Maintenance</v>
      </c>
      <c r="E1524" t="str">
        <f t="shared" si="47"/>
        <v>Female</v>
      </c>
      <c r="F1524">
        <v>47</v>
      </c>
      <c r="G1524" t="s">
        <v>36</v>
      </c>
      <c r="H1524" s="1">
        <v>12390</v>
      </c>
      <c r="I1524" t="s">
        <v>84</v>
      </c>
      <c r="J1524">
        <v>610</v>
      </c>
      <c r="K1524" t="s">
        <v>712</v>
      </c>
      <c r="L1524" s="1">
        <v>9875</v>
      </c>
      <c r="M1524" t="s">
        <v>951</v>
      </c>
      <c r="N1524">
        <v>780</v>
      </c>
      <c r="O1524" t="s">
        <v>530</v>
      </c>
      <c r="P1524">
        <v>60</v>
      </c>
      <c r="Q1524" t="s">
        <v>283</v>
      </c>
      <c r="R1524">
        <v>640</v>
      </c>
      <c r="S1524" t="s">
        <v>267</v>
      </c>
      <c r="T1524">
        <v>0</v>
      </c>
      <c r="U1524" t="s">
        <v>88</v>
      </c>
      <c r="V1524">
        <v>430</v>
      </c>
      <c r="W1524" t="s">
        <v>694</v>
      </c>
    </row>
    <row r="1525" spans="1:23" hidden="1" x14ac:dyDescent="0.25">
      <c r="A1525" t="s">
        <v>21</v>
      </c>
      <c r="B1525" t="s">
        <v>926</v>
      </c>
      <c r="C1525" t="s">
        <v>927</v>
      </c>
      <c r="D1525" t="str">
        <f t="shared" si="46"/>
        <v>Service/Maintenance</v>
      </c>
      <c r="E1525" t="str">
        <f t="shared" si="47"/>
        <v>Female</v>
      </c>
      <c r="F1525">
        <v>48</v>
      </c>
      <c r="G1525" t="s">
        <v>45</v>
      </c>
      <c r="H1525">
        <v>44.9</v>
      </c>
      <c r="I1525" t="s">
        <v>107</v>
      </c>
      <c r="J1525">
        <v>2.2000000000000002</v>
      </c>
      <c r="K1525" t="s">
        <v>47</v>
      </c>
      <c r="L1525">
        <v>35.799999999999997</v>
      </c>
      <c r="M1525" t="s">
        <v>60</v>
      </c>
      <c r="N1525">
        <v>2.8</v>
      </c>
      <c r="O1525" t="s">
        <v>123</v>
      </c>
      <c r="P1525">
        <v>0.2</v>
      </c>
      <c r="Q1525" t="s">
        <v>62</v>
      </c>
      <c r="R1525">
        <v>2.2999999999999998</v>
      </c>
      <c r="S1525" t="s">
        <v>123</v>
      </c>
      <c r="T1525">
        <v>0</v>
      </c>
      <c r="U1525" t="s">
        <v>46</v>
      </c>
      <c r="V1525">
        <v>1.6</v>
      </c>
      <c r="W1525" t="s">
        <v>47</v>
      </c>
    </row>
    <row r="1526" spans="1:23" hidden="1" x14ac:dyDescent="0.25">
      <c r="A1526" t="s">
        <v>21</v>
      </c>
      <c r="B1526" t="s">
        <v>926</v>
      </c>
      <c r="C1526" t="s">
        <v>927</v>
      </c>
      <c r="D1526" t="str">
        <f t="shared" si="46"/>
        <v>Unemployed, no work experience in the last 5 years or most recent job was in a military-specific occupation</v>
      </c>
      <c r="E1526" t="str">
        <f t="shared" si="47"/>
        <v/>
      </c>
      <c r="F1526">
        <v>48.8</v>
      </c>
      <c r="G1526" t="s">
        <v>214</v>
      </c>
    </row>
    <row r="1527" spans="1:23" hidden="1" x14ac:dyDescent="0.25">
      <c r="A1527" t="s">
        <v>21</v>
      </c>
      <c r="B1527" t="s">
        <v>926</v>
      </c>
      <c r="C1527" t="s">
        <v>927</v>
      </c>
      <c r="D1527" t="str">
        <f t="shared" si="46"/>
        <v>Unemployed, no work experience in the last 5 years or most recent job was in a military-specific occupation</v>
      </c>
      <c r="E1527" t="str">
        <f t="shared" si="47"/>
        <v/>
      </c>
      <c r="F1527">
        <v>48.9</v>
      </c>
      <c r="G1527" t="s">
        <v>35</v>
      </c>
    </row>
    <row r="1528" spans="1:23" x14ac:dyDescent="0.25">
      <c r="A1528" t="s">
        <v>21</v>
      </c>
      <c r="B1528" t="s">
        <v>926</v>
      </c>
      <c r="C1528" t="s">
        <v>927</v>
      </c>
      <c r="D1528" t="str">
        <f t="shared" si="46"/>
        <v>Unemployed, no work experience in the last 5 years or most recent job was in a military-specific occupation</v>
      </c>
      <c r="E1528" t="str">
        <f t="shared" si="47"/>
        <v>Total, both sexes</v>
      </c>
      <c r="F1528">
        <v>49</v>
      </c>
      <c r="G1528" t="s">
        <v>36</v>
      </c>
      <c r="H1528">
        <v>740</v>
      </c>
      <c r="I1528" t="s">
        <v>546</v>
      </c>
      <c r="J1528">
        <v>110</v>
      </c>
      <c r="K1528" t="s">
        <v>481</v>
      </c>
      <c r="L1528">
        <v>310</v>
      </c>
      <c r="M1528" t="s">
        <v>481</v>
      </c>
      <c r="N1528">
        <v>230</v>
      </c>
      <c r="O1528" t="s">
        <v>187</v>
      </c>
      <c r="P1528">
        <v>0</v>
      </c>
      <c r="Q1528" t="s">
        <v>88</v>
      </c>
      <c r="R1528">
        <v>75</v>
      </c>
      <c r="S1528" t="s">
        <v>57</v>
      </c>
      <c r="T1528">
        <v>0</v>
      </c>
      <c r="U1528" t="s">
        <v>88</v>
      </c>
      <c r="V1528">
        <v>15</v>
      </c>
      <c r="W1528" t="s">
        <v>263</v>
      </c>
    </row>
    <row r="1529" spans="1:23" hidden="1" x14ac:dyDescent="0.25">
      <c r="A1529" t="s">
        <v>21</v>
      </c>
      <c r="B1529" t="s">
        <v>926</v>
      </c>
      <c r="C1529" t="s">
        <v>927</v>
      </c>
      <c r="D1529" t="str">
        <f t="shared" si="46"/>
        <v>Unemployed, no work experience in the last 5 years or most recent job was in a military-specific occupation</v>
      </c>
      <c r="E1529" t="str">
        <f t="shared" si="47"/>
        <v>Total, both sexes</v>
      </c>
      <c r="F1529">
        <v>50</v>
      </c>
      <c r="G1529" t="s">
        <v>45</v>
      </c>
      <c r="H1529">
        <v>100</v>
      </c>
      <c r="I1529" t="s">
        <v>238</v>
      </c>
      <c r="J1529">
        <v>14.9</v>
      </c>
      <c r="K1529" t="s">
        <v>326</v>
      </c>
      <c r="L1529">
        <v>41.9</v>
      </c>
      <c r="M1529" t="s">
        <v>952</v>
      </c>
      <c r="N1529">
        <v>31.1</v>
      </c>
      <c r="O1529" t="s">
        <v>392</v>
      </c>
      <c r="P1529">
        <v>0</v>
      </c>
      <c r="Q1529" t="s">
        <v>238</v>
      </c>
      <c r="R1529">
        <v>10.1</v>
      </c>
      <c r="S1529" t="s">
        <v>953</v>
      </c>
      <c r="T1529">
        <v>0</v>
      </c>
      <c r="U1529" t="s">
        <v>238</v>
      </c>
      <c r="V1529">
        <v>2</v>
      </c>
      <c r="W1529" t="s">
        <v>260</v>
      </c>
    </row>
    <row r="1530" spans="1:23" hidden="1" x14ac:dyDescent="0.25">
      <c r="A1530" t="s">
        <v>21</v>
      </c>
      <c r="B1530" t="s">
        <v>926</v>
      </c>
      <c r="C1530" t="s">
        <v>927</v>
      </c>
      <c r="D1530" t="str">
        <f t="shared" si="46"/>
        <v>Unemployed, no work experience in the last 5 years or most recent job was in a military-specific occupation</v>
      </c>
      <c r="E1530" t="str">
        <f t="shared" si="47"/>
        <v/>
      </c>
      <c r="F1530">
        <v>50.9</v>
      </c>
      <c r="G1530" t="s">
        <v>52</v>
      </c>
    </row>
    <row r="1531" spans="1:23" x14ac:dyDescent="0.25">
      <c r="A1531" t="s">
        <v>21</v>
      </c>
      <c r="B1531" t="s">
        <v>926</v>
      </c>
      <c r="C1531" t="s">
        <v>927</v>
      </c>
      <c r="D1531" t="str">
        <f t="shared" si="46"/>
        <v>Unemployed, no work experience in the last 5 years or most recent job was in a military-specific occupation</v>
      </c>
      <c r="E1531" t="str">
        <f t="shared" si="47"/>
        <v>Male</v>
      </c>
      <c r="F1531">
        <v>51</v>
      </c>
      <c r="G1531" t="s">
        <v>36</v>
      </c>
      <c r="H1531">
        <v>540</v>
      </c>
      <c r="I1531" t="s">
        <v>103</v>
      </c>
      <c r="J1531">
        <v>95</v>
      </c>
      <c r="K1531" t="s">
        <v>374</v>
      </c>
      <c r="L1531">
        <v>175</v>
      </c>
      <c r="M1531" t="s">
        <v>66</v>
      </c>
      <c r="N1531">
        <v>225</v>
      </c>
      <c r="O1531" t="s">
        <v>167</v>
      </c>
      <c r="P1531">
        <v>0</v>
      </c>
      <c r="Q1531" t="s">
        <v>88</v>
      </c>
      <c r="R1531">
        <v>30</v>
      </c>
      <c r="S1531" t="s">
        <v>163</v>
      </c>
      <c r="T1531">
        <v>0</v>
      </c>
      <c r="U1531" t="s">
        <v>88</v>
      </c>
      <c r="V1531">
        <v>15</v>
      </c>
      <c r="W1531" t="s">
        <v>263</v>
      </c>
    </row>
    <row r="1532" spans="1:23" hidden="1" x14ac:dyDescent="0.25">
      <c r="A1532" t="s">
        <v>21</v>
      </c>
      <c r="B1532" t="s">
        <v>926</v>
      </c>
      <c r="C1532" t="s">
        <v>927</v>
      </c>
      <c r="D1532" t="str">
        <f t="shared" si="46"/>
        <v>Unemployed, no work experience in the last 5 years or most recent job was in a military-specific occupation</v>
      </c>
      <c r="E1532" t="str">
        <f t="shared" si="47"/>
        <v>Male</v>
      </c>
      <c r="F1532">
        <v>52</v>
      </c>
      <c r="G1532" t="s">
        <v>45</v>
      </c>
      <c r="H1532">
        <v>73</v>
      </c>
      <c r="I1532" t="s">
        <v>326</v>
      </c>
      <c r="J1532">
        <v>12.8</v>
      </c>
      <c r="K1532" t="s">
        <v>954</v>
      </c>
      <c r="L1532">
        <v>23.6</v>
      </c>
      <c r="M1532" t="s">
        <v>367</v>
      </c>
      <c r="N1532">
        <v>30.4</v>
      </c>
      <c r="O1532" t="s">
        <v>955</v>
      </c>
      <c r="P1532">
        <v>0</v>
      </c>
      <c r="Q1532" t="s">
        <v>238</v>
      </c>
      <c r="R1532">
        <v>4.0999999999999996</v>
      </c>
      <c r="S1532" t="s">
        <v>354</v>
      </c>
      <c r="T1532">
        <v>0</v>
      </c>
      <c r="U1532" t="s">
        <v>238</v>
      </c>
      <c r="V1532">
        <v>2</v>
      </c>
      <c r="W1532" t="s">
        <v>260</v>
      </c>
    </row>
    <row r="1533" spans="1:23" hidden="1" x14ac:dyDescent="0.25">
      <c r="A1533" t="s">
        <v>21</v>
      </c>
      <c r="B1533" t="s">
        <v>926</v>
      </c>
      <c r="C1533" t="s">
        <v>927</v>
      </c>
      <c r="D1533" t="str">
        <f t="shared" si="46"/>
        <v>Unemployed, no work experience in the last 5 years or most recent job was in a military-specific occupation</v>
      </c>
      <c r="E1533" t="str">
        <f t="shared" si="47"/>
        <v/>
      </c>
      <c r="F1533">
        <v>52.9</v>
      </c>
      <c r="G1533" t="s">
        <v>64</v>
      </c>
    </row>
    <row r="1534" spans="1:23" x14ac:dyDescent="0.25">
      <c r="A1534" t="s">
        <v>21</v>
      </c>
      <c r="B1534" t="s">
        <v>926</v>
      </c>
      <c r="C1534" t="s">
        <v>927</v>
      </c>
      <c r="D1534" t="str">
        <f t="shared" si="46"/>
        <v>Unemployed, no work experience in the last 5 years or most recent job was in a military-specific occupation</v>
      </c>
      <c r="E1534" t="str">
        <f t="shared" si="47"/>
        <v>Female</v>
      </c>
      <c r="F1534">
        <v>53</v>
      </c>
      <c r="G1534" t="s">
        <v>36</v>
      </c>
      <c r="H1534">
        <v>195</v>
      </c>
      <c r="I1534" t="s">
        <v>735</v>
      </c>
      <c r="J1534">
        <v>10</v>
      </c>
      <c r="K1534" t="s">
        <v>193</v>
      </c>
      <c r="L1534">
        <v>130</v>
      </c>
      <c r="M1534" t="s">
        <v>258</v>
      </c>
      <c r="N1534">
        <v>4</v>
      </c>
      <c r="O1534" t="s">
        <v>145</v>
      </c>
      <c r="P1534">
        <v>0</v>
      </c>
      <c r="Q1534" t="s">
        <v>88</v>
      </c>
      <c r="R1534">
        <v>45</v>
      </c>
      <c r="S1534" t="s">
        <v>378</v>
      </c>
      <c r="T1534">
        <v>0</v>
      </c>
      <c r="U1534" t="s">
        <v>88</v>
      </c>
      <c r="V1534">
        <v>0</v>
      </c>
      <c r="W1534" t="s">
        <v>88</v>
      </c>
    </row>
    <row r="1535" spans="1:23" hidden="1" x14ac:dyDescent="0.25">
      <c r="A1535" t="s">
        <v>21</v>
      </c>
      <c r="B1535" t="s">
        <v>926</v>
      </c>
      <c r="C1535" t="s">
        <v>927</v>
      </c>
      <c r="D1535" t="str">
        <f t="shared" si="46"/>
        <v>Unemployed, no work experience in the last 5 years or most recent job was in a military-specific occupation</v>
      </c>
      <c r="E1535" t="str">
        <f t="shared" si="47"/>
        <v>Female</v>
      </c>
      <c r="F1535">
        <v>54</v>
      </c>
      <c r="G1535" t="s">
        <v>45</v>
      </c>
      <c r="H1535">
        <v>26.4</v>
      </c>
      <c r="I1535" t="s">
        <v>322</v>
      </c>
      <c r="J1535">
        <v>1.4</v>
      </c>
      <c r="K1535" t="s">
        <v>361</v>
      </c>
      <c r="L1535">
        <v>17.600000000000001</v>
      </c>
      <c r="M1535" t="s">
        <v>232</v>
      </c>
      <c r="N1535">
        <v>0.5</v>
      </c>
      <c r="O1535" t="s">
        <v>238</v>
      </c>
      <c r="P1535">
        <v>0</v>
      </c>
      <c r="Q1535" t="s">
        <v>238</v>
      </c>
      <c r="R1535">
        <v>6.1</v>
      </c>
      <c r="S1535" t="s">
        <v>811</v>
      </c>
      <c r="T1535">
        <v>0</v>
      </c>
      <c r="U1535" t="s">
        <v>238</v>
      </c>
      <c r="V1535">
        <v>0</v>
      </c>
      <c r="W1535" t="s">
        <v>238</v>
      </c>
    </row>
    <row r="1536" spans="1:23" hidden="1" x14ac:dyDescent="0.25">
      <c r="A1536" t="s">
        <v>21</v>
      </c>
      <c r="B1536" t="s">
        <v>956</v>
      </c>
      <c r="C1536" t="s">
        <v>957</v>
      </c>
      <c r="D1536" t="str">
        <f t="shared" si="46"/>
        <v>Officials/Administrators</v>
      </c>
      <c r="E1536" t="str">
        <f t="shared" si="47"/>
        <v/>
      </c>
      <c r="F1536">
        <v>0.8</v>
      </c>
      <c r="G1536" t="s">
        <v>34</v>
      </c>
    </row>
    <row r="1537" spans="1:23" hidden="1" x14ac:dyDescent="0.25">
      <c r="A1537" t="s">
        <v>21</v>
      </c>
      <c r="B1537" t="s">
        <v>956</v>
      </c>
      <c r="C1537" t="s">
        <v>957</v>
      </c>
      <c r="D1537" t="str">
        <f t="shared" si="46"/>
        <v>Officials/Administrators</v>
      </c>
      <c r="E1537" t="str">
        <f t="shared" si="47"/>
        <v/>
      </c>
      <c r="F1537">
        <v>0.9</v>
      </c>
      <c r="G1537" t="s">
        <v>35</v>
      </c>
    </row>
    <row r="1538" spans="1:23" x14ac:dyDescent="0.25">
      <c r="A1538" t="s">
        <v>21</v>
      </c>
      <c r="B1538" t="s">
        <v>956</v>
      </c>
      <c r="C1538" t="s">
        <v>957</v>
      </c>
      <c r="D1538" t="str">
        <f t="shared" si="46"/>
        <v>Officials/Administrators</v>
      </c>
      <c r="E1538" t="str">
        <f t="shared" si="47"/>
        <v>Total, both sexes</v>
      </c>
      <c r="F1538">
        <v>1</v>
      </c>
      <c r="G1538" t="s">
        <v>36</v>
      </c>
      <c r="H1538" s="1">
        <v>3300</v>
      </c>
      <c r="I1538" t="s">
        <v>732</v>
      </c>
      <c r="J1538">
        <v>35</v>
      </c>
      <c r="K1538" t="s">
        <v>194</v>
      </c>
      <c r="L1538" s="1">
        <v>3180</v>
      </c>
      <c r="M1538" t="s">
        <v>733</v>
      </c>
      <c r="N1538">
        <v>20</v>
      </c>
      <c r="O1538" t="s">
        <v>193</v>
      </c>
      <c r="P1538">
        <v>4</v>
      </c>
      <c r="Q1538" t="s">
        <v>403</v>
      </c>
      <c r="R1538">
        <v>30</v>
      </c>
      <c r="S1538" t="s">
        <v>136</v>
      </c>
      <c r="T1538">
        <v>0</v>
      </c>
      <c r="U1538" t="s">
        <v>88</v>
      </c>
      <c r="V1538">
        <v>25</v>
      </c>
      <c r="W1538" t="s">
        <v>163</v>
      </c>
    </row>
    <row r="1539" spans="1:23" hidden="1" x14ac:dyDescent="0.25">
      <c r="A1539" t="s">
        <v>21</v>
      </c>
      <c r="B1539" t="s">
        <v>956</v>
      </c>
      <c r="C1539" t="s">
        <v>957</v>
      </c>
      <c r="D1539" t="str">
        <f t="shared" si="46"/>
        <v>Officials/Administrators</v>
      </c>
      <c r="E1539" t="str">
        <f t="shared" si="47"/>
        <v>Total, both sexes</v>
      </c>
      <c r="F1539">
        <v>2</v>
      </c>
      <c r="G1539" t="s">
        <v>45</v>
      </c>
      <c r="H1539">
        <v>100</v>
      </c>
      <c r="I1539" t="s">
        <v>47</v>
      </c>
      <c r="J1539">
        <v>1.1000000000000001</v>
      </c>
      <c r="K1539" t="s">
        <v>106</v>
      </c>
      <c r="L1539">
        <v>96.4</v>
      </c>
      <c r="M1539" t="s">
        <v>107</v>
      </c>
      <c r="N1539">
        <v>0.6</v>
      </c>
      <c r="O1539" t="s">
        <v>123</v>
      </c>
      <c r="P1539">
        <v>0.1</v>
      </c>
      <c r="Q1539" t="s">
        <v>63</v>
      </c>
      <c r="R1539">
        <v>0.9</v>
      </c>
      <c r="S1539" t="s">
        <v>115</v>
      </c>
      <c r="T1539">
        <v>0</v>
      </c>
      <c r="U1539" t="s">
        <v>47</v>
      </c>
      <c r="V1539">
        <v>0.8</v>
      </c>
      <c r="W1539" t="s">
        <v>115</v>
      </c>
    </row>
    <row r="1540" spans="1:23" hidden="1" x14ac:dyDescent="0.25">
      <c r="A1540" t="s">
        <v>21</v>
      </c>
      <c r="B1540" t="s">
        <v>956</v>
      </c>
      <c r="C1540" t="s">
        <v>957</v>
      </c>
      <c r="D1540" t="str">
        <f t="shared" si="46"/>
        <v>Officials/Administrators</v>
      </c>
      <c r="E1540" t="str">
        <f t="shared" si="47"/>
        <v/>
      </c>
      <c r="F1540">
        <v>2.9</v>
      </c>
      <c r="G1540" t="s">
        <v>52</v>
      </c>
    </row>
    <row r="1541" spans="1:23" x14ac:dyDescent="0.25">
      <c r="A1541" t="s">
        <v>21</v>
      </c>
      <c r="B1541" t="s">
        <v>956</v>
      </c>
      <c r="C1541" t="s">
        <v>957</v>
      </c>
      <c r="D1541" t="str">
        <f t="shared" si="46"/>
        <v>Officials/Administrators</v>
      </c>
      <c r="E1541" t="str">
        <f t="shared" si="47"/>
        <v>Male</v>
      </c>
      <c r="F1541">
        <v>3</v>
      </c>
      <c r="G1541" t="s">
        <v>36</v>
      </c>
      <c r="H1541" s="1">
        <v>2040</v>
      </c>
      <c r="I1541" t="s">
        <v>95</v>
      </c>
      <c r="J1541">
        <v>30</v>
      </c>
      <c r="K1541" t="s">
        <v>408</v>
      </c>
      <c r="L1541" s="1">
        <v>1960</v>
      </c>
      <c r="M1541" t="s">
        <v>95</v>
      </c>
      <c r="N1541">
        <v>20</v>
      </c>
      <c r="O1541" t="s">
        <v>193</v>
      </c>
      <c r="P1541">
        <v>0</v>
      </c>
      <c r="Q1541" t="s">
        <v>88</v>
      </c>
      <c r="R1541">
        <v>15</v>
      </c>
      <c r="S1541" t="s">
        <v>88</v>
      </c>
      <c r="T1541">
        <v>0</v>
      </c>
      <c r="U1541" t="s">
        <v>88</v>
      </c>
      <c r="V1541">
        <v>10</v>
      </c>
      <c r="W1541" t="s">
        <v>245</v>
      </c>
    </row>
    <row r="1542" spans="1:23" hidden="1" x14ac:dyDescent="0.25">
      <c r="A1542" t="s">
        <v>21</v>
      </c>
      <c r="B1542" t="s">
        <v>956</v>
      </c>
      <c r="C1542" t="s">
        <v>957</v>
      </c>
      <c r="D1542" t="str">
        <f t="shared" ref="D1542:D1605" si="48">IF(G1543="Total, both sexes",G1542,D1541)</f>
        <v>Officials/Administrators</v>
      </c>
      <c r="E1542" t="str">
        <f t="shared" ref="E1542:E1605" si="49">IF(G1542="Number",G1541,IF(G1542="Percent",G1540,""))</f>
        <v>Male</v>
      </c>
      <c r="F1542">
        <v>4</v>
      </c>
      <c r="G1542" t="s">
        <v>45</v>
      </c>
      <c r="H1542">
        <v>61.8</v>
      </c>
      <c r="I1542" t="s">
        <v>419</v>
      </c>
      <c r="J1542">
        <v>0.9</v>
      </c>
      <c r="K1542" t="s">
        <v>106</v>
      </c>
      <c r="L1542">
        <v>59.4</v>
      </c>
      <c r="M1542" t="s">
        <v>243</v>
      </c>
      <c r="N1542">
        <v>0.6</v>
      </c>
      <c r="O1542" t="s">
        <v>123</v>
      </c>
      <c r="P1542">
        <v>0</v>
      </c>
      <c r="Q1542" t="s">
        <v>47</v>
      </c>
      <c r="R1542">
        <v>0.5</v>
      </c>
      <c r="S1542" t="s">
        <v>49</v>
      </c>
      <c r="T1542">
        <v>0</v>
      </c>
      <c r="U1542" t="s">
        <v>47</v>
      </c>
      <c r="V1542">
        <v>0.3</v>
      </c>
      <c r="W1542" t="s">
        <v>47</v>
      </c>
    </row>
    <row r="1543" spans="1:23" hidden="1" x14ac:dyDescent="0.25">
      <c r="A1543" t="s">
        <v>21</v>
      </c>
      <c r="B1543" t="s">
        <v>956</v>
      </c>
      <c r="C1543" t="s">
        <v>957</v>
      </c>
      <c r="D1543" t="str">
        <f t="shared" si="48"/>
        <v>Officials/Administrators</v>
      </c>
      <c r="E1543" t="str">
        <f t="shared" si="49"/>
        <v/>
      </c>
      <c r="F1543">
        <v>4.9000000000000004</v>
      </c>
      <c r="G1543" t="s">
        <v>64</v>
      </c>
    </row>
    <row r="1544" spans="1:23" x14ac:dyDescent="0.25">
      <c r="A1544" t="s">
        <v>21</v>
      </c>
      <c r="B1544" t="s">
        <v>956</v>
      </c>
      <c r="C1544" t="s">
        <v>957</v>
      </c>
      <c r="D1544" t="str">
        <f t="shared" si="48"/>
        <v>Officials/Administrators</v>
      </c>
      <c r="E1544" t="str">
        <f t="shared" si="49"/>
        <v>Female</v>
      </c>
      <c r="F1544">
        <v>5</v>
      </c>
      <c r="G1544" t="s">
        <v>36</v>
      </c>
      <c r="H1544" s="1">
        <v>1260</v>
      </c>
      <c r="I1544" t="s">
        <v>167</v>
      </c>
      <c r="J1544">
        <v>4</v>
      </c>
      <c r="K1544" t="s">
        <v>88</v>
      </c>
      <c r="L1544" s="1">
        <v>1215</v>
      </c>
      <c r="M1544" t="s">
        <v>498</v>
      </c>
      <c r="N1544">
        <v>0</v>
      </c>
      <c r="O1544" t="s">
        <v>88</v>
      </c>
      <c r="P1544">
        <v>4</v>
      </c>
      <c r="Q1544" t="s">
        <v>403</v>
      </c>
      <c r="R1544">
        <v>20</v>
      </c>
      <c r="S1544" t="s">
        <v>143</v>
      </c>
      <c r="T1544">
        <v>0</v>
      </c>
      <c r="U1544" t="s">
        <v>88</v>
      </c>
      <c r="V1544">
        <v>15</v>
      </c>
      <c r="W1544" t="s">
        <v>136</v>
      </c>
    </row>
    <row r="1545" spans="1:23" hidden="1" x14ac:dyDescent="0.25">
      <c r="A1545" t="s">
        <v>21</v>
      </c>
      <c r="B1545" t="s">
        <v>956</v>
      </c>
      <c r="C1545" t="s">
        <v>957</v>
      </c>
      <c r="D1545" t="str">
        <f t="shared" si="48"/>
        <v>Officials/Administrators</v>
      </c>
      <c r="E1545" t="str">
        <f t="shared" si="49"/>
        <v>Female</v>
      </c>
      <c r="F1545">
        <v>6</v>
      </c>
      <c r="G1545" t="s">
        <v>45</v>
      </c>
      <c r="H1545">
        <v>38.200000000000003</v>
      </c>
      <c r="I1545" t="s">
        <v>243</v>
      </c>
      <c r="J1545">
        <v>0.1</v>
      </c>
      <c r="K1545" t="s">
        <v>46</v>
      </c>
      <c r="L1545">
        <v>36.799999999999997</v>
      </c>
      <c r="M1545" t="s">
        <v>243</v>
      </c>
      <c r="N1545">
        <v>0</v>
      </c>
      <c r="O1545" t="s">
        <v>47</v>
      </c>
      <c r="P1545">
        <v>0.1</v>
      </c>
      <c r="Q1545" t="s">
        <v>63</v>
      </c>
      <c r="R1545">
        <v>0.6</v>
      </c>
      <c r="S1545" t="s">
        <v>49</v>
      </c>
      <c r="T1545">
        <v>0</v>
      </c>
      <c r="U1545" t="s">
        <v>47</v>
      </c>
      <c r="V1545">
        <v>0.5</v>
      </c>
      <c r="W1545" t="s">
        <v>51</v>
      </c>
    </row>
    <row r="1546" spans="1:23" hidden="1" x14ac:dyDescent="0.25">
      <c r="A1546" t="s">
        <v>21</v>
      </c>
      <c r="B1546" t="s">
        <v>956</v>
      </c>
      <c r="C1546" t="s">
        <v>957</v>
      </c>
      <c r="D1546" t="str">
        <f t="shared" si="48"/>
        <v>Professionals</v>
      </c>
      <c r="E1546" t="str">
        <f t="shared" si="49"/>
        <v/>
      </c>
      <c r="F1546">
        <v>6.8</v>
      </c>
      <c r="G1546" t="s">
        <v>72</v>
      </c>
    </row>
    <row r="1547" spans="1:23" hidden="1" x14ac:dyDescent="0.25">
      <c r="A1547" t="s">
        <v>21</v>
      </c>
      <c r="B1547" t="s">
        <v>956</v>
      </c>
      <c r="C1547" t="s">
        <v>957</v>
      </c>
      <c r="D1547" t="str">
        <f t="shared" si="48"/>
        <v>Professionals</v>
      </c>
      <c r="E1547" t="str">
        <f t="shared" si="49"/>
        <v/>
      </c>
      <c r="F1547">
        <v>6.9</v>
      </c>
      <c r="G1547" t="s">
        <v>35</v>
      </c>
    </row>
    <row r="1548" spans="1:23" x14ac:dyDescent="0.25">
      <c r="A1548" t="s">
        <v>21</v>
      </c>
      <c r="B1548" t="s">
        <v>956</v>
      </c>
      <c r="C1548" t="s">
        <v>957</v>
      </c>
      <c r="D1548" t="str">
        <f t="shared" si="48"/>
        <v>Professionals</v>
      </c>
      <c r="E1548" t="str">
        <f t="shared" si="49"/>
        <v>Total, both sexes</v>
      </c>
      <c r="F1548">
        <v>7</v>
      </c>
      <c r="G1548" t="s">
        <v>36</v>
      </c>
      <c r="H1548" s="1">
        <v>5435</v>
      </c>
      <c r="I1548" t="s">
        <v>199</v>
      </c>
      <c r="J1548">
        <v>105</v>
      </c>
      <c r="K1548" t="s">
        <v>247</v>
      </c>
      <c r="L1548" s="1">
        <v>5055</v>
      </c>
      <c r="M1548" t="s">
        <v>253</v>
      </c>
      <c r="N1548">
        <v>20</v>
      </c>
      <c r="O1548" t="s">
        <v>193</v>
      </c>
      <c r="P1548">
        <v>0</v>
      </c>
      <c r="Q1548" t="s">
        <v>88</v>
      </c>
      <c r="R1548">
        <v>235</v>
      </c>
      <c r="S1548" t="s">
        <v>503</v>
      </c>
      <c r="T1548">
        <v>0</v>
      </c>
      <c r="U1548" t="s">
        <v>88</v>
      </c>
      <c r="V1548">
        <v>15</v>
      </c>
      <c r="W1548" t="s">
        <v>136</v>
      </c>
    </row>
    <row r="1549" spans="1:23" hidden="1" x14ac:dyDescent="0.25">
      <c r="A1549" t="s">
        <v>21</v>
      </c>
      <c r="B1549" t="s">
        <v>956</v>
      </c>
      <c r="C1549" t="s">
        <v>957</v>
      </c>
      <c r="D1549" t="str">
        <f t="shared" si="48"/>
        <v>Professionals</v>
      </c>
      <c r="E1549" t="str">
        <f t="shared" si="49"/>
        <v>Total, both sexes</v>
      </c>
      <c r="F1549">
        <v>8</v>
      </c>
      <c r="G1549" t="s">
        <v>45</v>
      </c>
      <c r="H1549">
        <v>100</v>
      </c>
      <c r="I1549" t="s">
        <v>63</v>
      </c>
      <c r="J1549">
        <v>1.9</v>
      </c>
      <c r="K1549" t="s">
        <v>106</v>
      </c>
      <c r="L1549">
        <v>93</v>
      </c>
      <c r="M1549" t="s">
        <v>271</v>
      </c>
      <c r="N1549">
        <v>0.4</v>
      </c>
      <c r="O1549" t="s">
        <v>50</v>
      </c>
      <c r="P1549">
        <v>0</v>
      </c>
      <c r="Q1549" t="s">
        <v>63</v>
      </c>
      <c r="R1549">
        <v>4.3</v>
      </c>
      <c r="S1549" t="s">
        <v>302</v>
      </c>
      <c r="T1549">
        <v>0</v>
      </c>
      <c r="U1549" t="s">
        <v>63</v>
      </c>
      <c r="V1549">
        <v>0.3</v>
      </c>
      <c r="W1549" t="s">
        <v>47</v>
      </c>
    </row>
    <row r="1550" spans="1:23" hidden="1" x14ac:dyDescent="0.25">
      <c r="A1550" t="s">
        <v>21</v>
      </c>
      <c r="B1550" t="s">
        <v>956</v>
      </c>
      <c r="C1550" t="s">
        <v>957</v>
      </c>
      <c r="D1550" t="str">
        <f t="shared" si="48"/>
        <v>Professionals</v>
      </c>
      <c r="E1550" t="str">
        <f t="shared" si="49"/>
        <v/>
      </c>
      <c r="F1550">
        <v>8.9</v>
      </c>
      <c r="G1550" t="s">
        <v>52</v>
      </c>
    </row>
    <row r="1551" spans="1:23" x14ac:dyDescent="0.25">
      <c r="A1551" t="s">
        <v>21</v>
      </c>
      <c r="B1551" t="s">
        <v>956</v>
      </c>
      <c r="C1551" t="s">
        <v>957</v>
      </c>
      <c r="D1551" t="str">
        <f t="shared" si="48"/>
        <v>Professionals</v>
      </c>
      <c r="E1551" t="str">
        <f t="shared" si="49"/>
        <v>Male</v>
      </c>
      <c r="F1551">
        <v>9</v>
      </c>
      <c r="G1551" t="s">
        <v>36</v>
      </c>
      <c r="H1551" s="1">
        <v>2235</v>
      </c>
      <c r="I1551" t="s">
        <v>262</v>
      </c>
      <c r="J1551">
        <v>70</v>
      </c>
      <c r="K1551" t="s">
        <v>303</v>
      </c>
      <c r="L1551" s="1">
        <v>1985</v>
      </c>
      <c r="M1551" t="s">
        <v>746</v>
      </c>
      <c r="N1551">
        <v>20</v>
      </c>
      <c r="O1551" t="s">
        <v>193</v>
      </c>
      <c r="P1551">
        <v>0</v>
      </c>
      <c r="Q1551" t="s">
        <v>88</v>
      </c>
      <c r="R1551">
        <v>155</v>
      </c>
      <c r="S1551" t="s">
        <v>481</v>
      </c>
      <c r="T1551">
        <v>0</v>
      </c>
      <c r="U1551" t="s">
        <v>88</v>
      </c>
      <c r="V1551">
        <v>0</v>
      </c>
      <c r="W1551" t="s">
        <v>88</v>
      </c>
    </row>
    <row r="1552" spans="1:23" hidden="1" x14ac:dyDescent="0.25">
      <c r="A1552" t="s">
        <v>21</v>
      </c>
      <c r="B1552" t="s">
        <v>956</v>
      </c>
      <c r="C1552" t="s">
        <v>957</v>
      </c>
      <c r="D1552" t="str">
        <f t="shared" si="48"/>
        <v>Professionals</v>
      </c>
      <c r="E1552" t="str">
        <f t="shared" si="49"/>
        <v>Male</v>
      </c>
      <c r="F1552">
        <v>10</v>
      </c>
      <c r="G1552" t="s">
        <v>45</v>
      </c>
      <c r="H1552">
        <v>41.1</v>
      </c>
      <c r="I1552" t="s">
        <v>271</v>
      </c>
      <c r="J1552">
        <v>1.3</v>
      </c>
      <c r="K1552" t="s">
        <v>115</v>
      </c>
      <c r="L1552">
        <v>36.5</v>
      </c>
      <c r="M1552" t="s">
        <v>224</v>
      </c>
      <c r="N1552">
        <v>0.4</v>
      </c>
      <c r="O1552" t="s">
        <v>50</v>
      </c>
      <c r="P1552">
        <v>0</v>
      </c>
      <c r="Q1552" t="s">
        <v>63</v>
      </c>
      <c r="R1552">
        <v>2.9</v>
      </c>
      <c r="S1552" t="s">
        <v>114</v>
      </c>
      <c r="T1552">
        <v>0</v>
      </c>
      <c r="U1552" t="s">
        <v>63</v>
      </c>
      <c r="V1552">
        <v>0</v>
      </c>
      <c r="W1552" t="s">
        <v>63</v>
      </c>
    </row>
    <row r="1553" spans="1:23" hidden="1" x14ac:dyDescent="0.25">
      <c r="A1553" t="s">
        <v>21</v>
      </c>
      <c r="B1553" t="s">
        <v>956</v>
      </c>
      <c r="C1553" t="s">
        <v>957</v>
      </c>
      <c r="D1553" t="str">
        <f t="shared" si="48"/>
        <v>Professionals</v>
      </c>
      <c r="E1553" t="str">
        <f t="shared" si="49"/>
        <v/>
      </c>
      <c r="F1553">
        <v>10.9</v>
      </c>
      <c r="G1553" t="s">
        <v>64</v>
      </c>
    </row>
    <row r="1554" spans="1:23" x14ac:dyDescent="0.25">
      <c r="A1554" t="s">
        <v>21</v>
      </c>
      <c r="B1554" t="s">
        <v>956</v>
      </c>
      <c r="C1554" t="s">
        <v>957</v>
      </c>
      <c r="D1554" t="str">
        <f t="shared" si="48"/>
        <v>Professionals</v>
      </c>
      <c r="E1554" t="str">
        <f t="shared" si="49"/>
        <v>Female</v>
      </c>
      <c r="F1554">
        <v>11</v>
      </c>
      <c r="G1554" t="s">
        <v>36</v>
      </c>
      <c r="H1554" s="1">
        <v>3200</v>
      </c>
      <c r="I1554" t="s">
        <v>687</v>
      </c>
      <c r="J1554">
        <v>35</v>
      </c>
      <c r="K1554" t="s">
        <v>263</v>
      </c>
      <c r="L1554" s="1">
        <v>3070</v>
      </c>
      <c r="M1554" t="s">
        <v>958</v>
      </c>
      <c r="N1554">
        <v>0</v>
      </c>
      <c r="O1554" t="s">
        <v>88</v>
      </c>
      <c r="P1554">
        <v>0</v>
      </c>
      <c r="Q1554" t="s">
        <v>88</v>
      </c>
      <c r="R1554">
        <v>80</v>
      </c>
      <c r="S1554" t="s">
        <v>153</v>
      </c>
      <c r="T1554">
        <v>0</v>
      </c>
      <c r="U1554" t="s">
        <v>88</v>
      </c>
      <c r="V1554">
        <v>15</v>
      </c>
      <c r="W1554" t="s">
        <v>136</v>
      </c>
    </row>
    <row r="1555" spans="1:23" hidden="1" x14ac:dyDescent="0.25">
      <c r="A1555" t="s">
        <v>21</v>
      </c>
      <c r="B1555" t="s">
        <v>956</v>
      </c>
      <c r="C1555" t="s">
        <v>957</v>
      </c>
      <c r="D1555" t="str">
        <f t="shared" si="48"/>
        <v>Professionals</v>
      </c>
      <c r="E1555" t="str">
        <f t="shared" si="49"/>
        <v>Female</v>
      </c>
      <c r="F1555">
        <v>12</v>
      </c>
      <c r="G1555" t="s">
        <v>45</v>
      </c>
      <c r="H1555">
        <v>58.9</v>
      </c>
      <c r="I1555" t="s">
        <v>271</v>
      </c>
      <c r="J1555">
        <v>0.6</v>
      </c>
      <c r="K1555" t="s">
        <v>47</v>
      </c>
      <c r="L1555">
        <v>56.5</v>
      </c>
      <c r="M1555" t="s">
        <v>361</v>
      </c>
      <c r="N1555">
        <v>0</v>
      </c>
      <c r="O1555" t="s">
        <v>63</v>
      </c>
      <c r="P1555">
        <v>0</v>
      </c>
      <c r="Q1555" t="s">
        <v>63</v>
      </c>
      <c r="R1555">
        <v>1.5</v>
      </c>
      <c r="S1555" t="s">
        <v>149</v>
      </c>
      <c r="T1555">
        <v>0</v>
      </c>
      <c r="U1555" t="s">
        <v>63</v>
      </c>
      <c r="V1555">
        <v>0.3</v>
      </c>
      <c r="W1555" t="s">
        <v>47</v>
      </c>
    </row>
    <row r="1556" spans="1:23" hidden="1" x14ac:dyDescent="0.25">
      <c r="A1556" t="s">
        <v>21</v>
      </c>
      <c r="B1556" t="s">
        <v>956</v>
      </c>
      <c r="C1556" t="s">
        <v>957</v>
      </c>
      <c r="D1556" t="str">
        <f t="shared" si="48"/>
        <v>Technicians</v>
      </c>
      <c r="E1556" t="str">
        <f t="shared" si="49"/>
        <v/>
      </c>
      <c r="F1556">
        <v>12.8</v>
      </c>
      <c r="G1556" t="s">
        <v>97</v>
      </c>
    </row>
    <row r="1557" spans="1:23" hidden="1" x14ac:dyDescent="0.25">
      <c r="A1557" t="s">
        <v>21</v>
      </c>
      <c r="B1557" t="s">
        <v>956</v>
      </c>
      <c r="C1557" t="s">
        <v>957</v>
      </c>
      <c r="D1557" t="str">
        <f t="shared" si="48"/>
        <v>Technicians</v>
      </c>
      <c r="E1557" t="str">
        <f t="shared" si="49"/>
        <v/>
      </c>
      <c r="F1557">
        <v>12.9</v>
      </c>
      <c r="G1557" t="s">
        <v>35</v>
      </c>
    </row>
    <row r="1558" spans="1:23" x14ac:dyDescent="0.25">
      <c r="A1558" t="s">
        <v>21</v>
      </c>
      <c r="B1558" t="s">
        <v>956</v>
      </c>
      <c r="C1558" t="s">
        <v>957</v>
      </c>
      <c r="D1558" t="str">
        <f t="shared" si="48"/>
        <v>Technicians</v>
      </c>
      <c r="E1558" t="str">
        <f t="shared" si="49"/>
        <v>Total, both sexes</v>
      </c>
      <c r="F1558">
        <v>13</v>
      </c>
      <c r="G1558" t="s">
        <v>36</v>
      </c>
      <c r="H1558" s="1">
        <v>3705</v>
      </c>
      <c r="I1558" t="s">
        <v>518</v>
      </c>
      <c r="J1558">
        <v>160</v>
      </c>
      <c r="K1558" t="s">
        <v>191</v>
      </c>
      <c r="L1558" s="1">
        <v>3255</v>
      </c>
      <c r="M1558" t="s">
        <v>250</v>
      </c>
      <c r="N1558">
        <v>30</v>
      </c>
      <c r="O1558" t="s">
        <v>136</v>
      </c>
      <c r="P1558">
        <v>4</v>
      </c>
      <c r="Q1558" t="s">
        <v>403</v>
      </c>
      <c r="R1558">
        <v>220</v>
      </c>
      <c r="S1558" t="s">
        <v>906</v>
      </c>
      <c r="T1558">
        <v>0</v>
      </c>
      <c r="U1558" t="s">
        <v>88</v>
      </c>
      <c r="V1558">
        <v>35</v>
      </c>
      <c r="W1558" t="s">
        <v>136</v>
      </c>
    </row>
    <row r="1559" spans="1:23" hidden="1" x14ac:dyDescent="0.25">
      <c r="A1559" t="s">
        <v>21</v>
      </c>
      <c r="B1559" t="s">
        <v>956</v>
      </c>
      <c r="C1559" t="s">
        <v>957</v>
      </c>
      <c r="D1559" t="str">
        <f t="shared" si="48"/>
        <v>Technicians</v>
      </c>
      <c r="E1559" t="str">
        <f t="shared" si="49"/>
        <v>Total, both sexes</v>
      </c>
      <c r="F1559">
        <v>14</v>
      </c>
      <c r="G1559" t="s">
        <v>45</v>
      </c>
      <c r="H1559">
        <v>100</v>
      </c>
      <c r="I1559" t="s">
        <v>47</v>
      </c>
      <c r="J1559">
        <v>4.3</v>
      </c>
      <c r="K1559" t="s">
        <v>266</v>
      </c>
      <c r="L1559">
        <v>87.9</v>
      </c>
      <c r="M1559" t="s">
        <v>354</v>
      </c>
      <c r="N1559">
        <v>0.8</v>
      </c>
      <c r="O1559" t="s">
        <v>51</v>
      </c>
      <c r="P1559">
        <v>0.1</v>
      </c>
      <c r="Q1559" t="s">
        <v>62</v>
      </c>
      <c r="R1559">
        <v>5.9</v>
      </c>
      <c r="S1559" t="s">
        <v>361</v>
      </c>
      <c r="T1559">
        <v>0</v>
      </c>
      <c r="U1559" t="s">
        <v>47</v>
      </c>
      <c r="V1559">
        <v>0.9</v>
      </c>
      <c r="W1559" t="s">
        <v>51</v>
      </c>
    </row>
    <row r="1560" spans="1:23" hidden="1" x14ac:dyDescent="0.25">
      <c r="A1560" t="s">
        <v>21</v>
      </c>
      <c r="B1560" t="s">
        <v>956</v>
      </c>
      <c r="C1560" t="s">
        <v>957</v>
      </c>
      <c r="D1560" t="str">
        <f t="shared" si="48"/>
        <v>Technicians</v>
      </c>
      <c r="E1560" t="str">
        <f t="shared" si="49"/>
        <v/>
      </c>
      <c r="F1560">
        <v>14.9</v>
      </c>
      <c r="G1560" t="s">
        <v>52</v>
      </c>
    </row>
    <row r="1561" spans="1:23" x14ac:dyDescent="0.25">
      <c r="A1561" t="s">
        <v>21</v>
      </c>
      <c r="B1561" t="s">
        <v>956</v>
      </c>
      <c r="C1561" t="s">
        <v>957</v>
      </c>
      <c r="D1561" t="str">
        <f t="shared" si="48"/>
        <v>Technicians</v>
      </c>
      <c r="E1561" t="str">
        <f t="shared" si="49"/>
        <v>Male</v>
      </c>
      <c r="F1561">
        <v>15</v>
      </c>
      <c r="G1561" t="s">
        <v>36</v>
      </c>
      <c r="H1561" s="1">
        <v>2000</v>
      </c>
      <c r="I1561" t="s">
        <v>496</v>
      </c>
      <c r="J1561">
        <v>75</v>
      </c>
      <c r="K1561" t="s">
        <v>183</v>
      </c>
      <c r="L1561" s="1">
        <v>1745</v>
      </c>
      <c r="M1561" t="s">
        <v>632</v>
      </c>
      <c r="N1561">
        <v>25</v>
      </c>
      <c r="O1561" t="s">
        <v>263</v>
      </c>
      <c r="P1561">
        <v>4</v>
      </c>
      <c r="Q1561" t="s">
        <v>403</v>
      </c>
      <c r="R1561">
        <v>125</v>
      </c>
      <c r="S1561" t="s">
        <v>236</v>
      </c>
      <c r="T1561">
        <v>0</v>
      </c>
      <c r="U1561" t="s">
        <v>88</v>
      </c>
      <c r="V1561">
        <v>25</v>
      </c>
      <c r="W1561" t="s">
        <v>219</v>
      </c>
    </row>
    <row r="1562" spans="1:23" hidden="1" x14ac:dyDescent="0.25">
      <c r="A1562" t="s">
        <v>21</v>
      </c>
      <c r="B1562" t="s">
        <v>956</v>
      </c>
      <c r="C1562" t="s">
        <v>957</v>
      </c>
      <c r="D1562" t="str">
        <f t="shared" si="48"/>
        <v>Technicians</v>
      </c>
      <c r="E1562" t="str">
        <f t="shared" si="49"/>
        <v>Male</v>
      </c>
      <c r="F1562">
        <v>16</v>
      </c>
      <c r="G1562" t="s">
        <v>45</v>
      </c>
      <c r="H1562">
        <v>54</v>
      </c>
      <c r="I1562" t="s">
        <v>268</v>
      </c>
      <c r="J1562">
        <v>2</v>
      </c>
      <c r="K1562" t="s">
        <v>139</v>
      </c>
      <c r="L1562">
        <v>47.1</v>
      </c>
      <c r="M1562" t="s">
        <v>148</v>
      </c>
      <c r="N1562">
        <v>0.7</v>
      </c>
      <c r="O1562" t="s">
        <v>123</v>
      </c>
      <c r="P1562">
        <v>0.1</v>
      </c>
      <c r="Q1562" t="s">
        <v>62</v>
      </c>
      <c r="R1562">
        <v>3.4</v>
      </c>
      <c r="S1562" t="s">
        <v>266</v>
      </c>
      <c r="T1562">
        <v>0</v>
      </c>
      <c r="U1562" t="s">
        <v>47</v>
      </c>
      <c r="V1562">
        <v>0.7</v>
      </c>
      <c r="W1562" t="s">
        <v>123</v>
      </c>
    </row>
    <row r="1563" spans="1:23" hidden="1" x14ac:dyDescent="0.25">
      <c r="A1563" t="s">
        <v>21</v>
      </c>
      <c r="B1563" t="s">
        <v>956</v>
      </c>
      <c r="C1563" t="s">
        <v>957</v>
      </c>
      <c r="D1563" t="str">
        <f t="shared" si="48"/>
        <v>Technicians</v>
      </c>
      <c r="E1563" t="str">
        <f t="shared" si="49"/>
        <v/>
      </c>
      <c r="F1563">
        <v>16.899999999999999</v>
      </c>
      <c r="G1563" t="s">
        <v>64</v>
      </c>
    </row>
    <row r="1564" spans="1:23" x14ac:dyDescent="0.25">
      <c r="A1564" t="s">
        <v>21</v>
      </c>
      <c r="B1564" t="s">
        <v>956</v>
      </c>
      <c r="C1564" t="s">
        <v>957</v>
      </c>
      <c r="D1564" t="str">
        <f t="shared" si="48"/>
        <v>Technicians</v>
      </c>
      <c r="E1564" t="str">
        <f t="shared" si="49"/>
        <v>Female</v>
      </c>
      <c r="F1564">
        <v>17</v>
      </c>
      <c r="G1564" t="s">
        <v>36</v>
      </c>
      <c r="H1564" s="1">
        <v>1705</v>
      </c>
      <c r="I1564" t="s">
        <v>530</v>
      </c>
      <c r="J1564">
        <v>85</v>
      </c>
      <c r="K1564" t="s">
        <v>255</v>
      </c>
      <c r="L1564" s="1">
        <v>1510</v>
      </c>
      <c r="M1564" t="s">
        <v>959</v>
      </c>
      <c r="N1564">
        <v>10</v>
      </c>
      <c r="O1564" t="s">
        <v>170</v>
      </c>
      <c r="P1564">
        <v>0</v>
      </c>
      <c r="Q1564" t="s">
        <v>88</v>
      </c>
      <c r="R1564">
        <v>95</v>
      </c>
      <c r="S1564" t="s">
        <v>183</v>
      </c>
      <c r="T1564">
        <v>0</v>
      </c>
      <c r="U1564" t="s">
        <v>88</v>
      </c>
      <c r="V1564">
        <v>4</v>
      </c>
      <c r="W1564" t="s">
        <v>242</v>
      </c>
    </row>
    <row r="1565" spans="1:23" hidden="1" x14ac:dyDescent="0.25">
      <c r="A1565" t="s">
        <v>21</v>
      </c>
      <c r="B1565" t="s">
        <v>956</v>
      </c>
      <c r="C1565" t="s">
        <v>957</v>
      </c>
      <c r="D1565" t="str">
        <f t="shared" si="48"/>
        <v>Technicians</v>
      </c>
      <c r="E1565" t="str">
        <f t="shared" si="49"/>
        <v>Female</v>
      </c>
      <c r="F1565">
        <v>18</v>
      </c>
      <c r="G1565" t="s">
        <v>45</v>
      </c>
      <c r="H1565">
        <v>46</v>
      </c>
      <c r="I1565" t="s">
        <v>268</v>
      </c>
      <c r="J1565">
        <v>2.2999999999999998</v>
      </c>
      <c r="K1565" t="s">
        <v>149</v>
      </c>
      <c r="L1565">
        <v>40.799999999999997</v>
      </c>
      <c r="M1565" t="s">
        <v>356</v>
      </c>
      <c r="N1565">
        <v>0.3</v>
      </c>
      <c r="O1565" t="s">
        <v>50</v>
      </c>
      <c r="P1565">
        <v>0</v>
      </c>
      <c r="Q1565" t="s">
        <v>47</v>
      </c>
      <c r="R1565">
        <v>2.6</v>
      </c>
      <c r="S1565" t="s">
        <v>139</v>
      </c>
      <c r="T1565">
        <v>0</v>
      </c>
      <c r="U1565" t="s">
        <v>47</v>
      </c>
      <c r="V1565">
        <v>0.1</v>
      </c>
      <c r="W1565" t="s">
        <v>50</v>
      </c>
    </row>
    <row r="1566" spans="1:23" hidden="1" x14ac:dyDescent="0.25">
      <c r="A1566" t="s">
        <v>21</v>
      </c>
      <c r="B1566" t="s">
        <v>956</v>
      </c>
      <c r="C1566" t="s">
        <v>957</v>
      </c>
      <c r="D1566" t="str">
        <f t="shared" si="48"/>
        <v>Protective service: Sworn</v>
      </c>
      <c r="E1566" t="str">
        <f t="shared" si="49"/>
        <v/>
      </c>
      <c r="F1566">
        <v>18.8</v>
      </c>
      <c r="G1566" t="s">
        <v>124</v>
      </c>
    </row>
    <row r="1567" spans="1:23" hidden="1" x14ac:dyDescent="0.25">
      <c r="A1567" t="s">
        <v>21</v>
      </c>
      <c r="B1567" t="s">
        <v>956</v>
      </c>
      <c r="C1567" t="s">
        <v>957</v>
      </c>
      <c r="D1567" t="str">
        <f t="shared" si="48"/>
        <v>Protective service: Sworn</v>
      </c>
      <c r="E1567" t="str">
        <f t="shared" si="49"/>
        <v/>
      </c>
      <c r="F1567">
        <v>18.899999999999999</v>
      </c>
      <c r="G1567" t="s">
        <v>35</v>
      </c>
    </row>
    <row r="1568" spans="1:23" x14ac:dyDescent="0.25">
      <c r="A1568" t="s">
        <v>21</v>
      </c>
      <c r="B1568" t="s">
        <v>956</v>
      </c>
      <c r="C1568" t="s">
        <v>957</v>
      </c>
      <c r="D1568" t="str">
        <f t="shared" si="48"/>
        <v>Protective service: Sworn</v>
      </c>
      <c r="E1568" t="str">
        <f t="shared" si="49"/>
        <v>Total, both sexes</v>
      </c>
      <c r="F1568">
        <v>19</v>
      </c>
      <c r="G1568" t="s">
        <v>36</v>
      </c>
      <c r="H1568">
        <v>365</v>
      </c>
      <c r="I1568" t="s">
        <v>91</v>
      </c>
      <c r="J1568">
        <v>0</v>
      </c>
      <c r="K1568" t="s">
        <v>88</v>
      </c>
      <c r="L1568">
        <v>360</v>
      </c>
      <c r="M1568" t="s">
        <v>704</v>
      </c>
      <c r="N1568">
        <v>0</v>
      </c>
      <c r="O1568" t="s">
        <v>88</v>
      </c>
      <c r="P1568">
        <v>0</v>
      </c>
      <c r="Q1568" t="s">
        <v>88</v>
      </c>
      <c r="R1568">
        <v>4</v>
      </c>
      <c r="S1568" t="s">
        <v>143</v>
      </c>
      <c r="T1568">
        <v>0</v>
      </c>
      <c r="U1568" t="s">
        <v>88</v>
      </c>
      <c r="V1568">
        <v>4</v>
      </c>
      <c r="W1568" t="s">
        <v>88</v>
      </c>
    </row>
    <row r="1569" spans="1:23" hidden="1" x14ac:dyDescent="0.25">
      <c r="A1569" t="s">
        <v>21</v>
      </c>
      <c r="B1569" t="s">
        <v>956</v>
      </c>
      <c r="C1569" t="s">
        <v>957</v>
      </c>
      <c r="D1569" t="str">
        <f t="shared" si="48"/>
        <v>Protective service: Sworn</v>
      </c>
      <c r="E1569" t="str">
        <f t="shared" si="49"/>
        <v>Total, both sexes</v>
      </c>
      <c r="F1569">
        <v>20</v>
      </c>
      <c r="G1569" t="s">
        <v>45</v>
      </c>
      <c r="H1569">
        <v>100</v>
      </c>
      <c r="I1569" t="s">
        <v>148</v>
      </c>
      <c r="J1569">
        <v>0</v>
      </c>
      <c r="K1569" t="s">
        <v>148</v>
      </c>
      <c r="L1569">
        <v>98.6</v>
      </c>
      <c r="M1569" t="s">
        <v>960</v>
      </c>
      <c r="N1569">
        <v>0</v>
      </c>
      <c r="O1569" t="s">
        <v>148</v>
      </c>
      <c r="P1569">
        <v>0</v>
      </c>
      <c r="Q1569" t="s">
        <v>148</v>
      </c>
      <c r="R1569">
        <v>1.1000000000000001</v>
      </c>
      <c r="S1569" t="s">
        <v>131</v>
      </c>
      <c r="T1569">
        <v>0</v>
      </c>
      <c r="U1569" t="s">
        <v>148</v>
      </c>
      <c r="V1569">
        <v>1.1000000000000001</v>
      </c>
      <c r="W1569" t="s">
        <v>63</v>
      </c>
    </row>
    <row r="1570" spans="1:23" hidden="1" x14ac:dyDescent="0.25">
      <c r="A1570" t="s">
        <v>21</v>
      </c>
      <c r="B1570" t="s">
        <v>956</v>
      </c>
      <c r="C1570" t="s">
        <v>957</v>
      </c>
      <c r="D1570" t="str">
        <f t="shared" si="48"/>
        <v>Protective service: Sworn</v>
      </c>
      <c r="E1570" t="str">
        <f t="shared" si="49"/>
        <v/>
      </c>
      <c r="F1570">
        <v>20.9</v>
      </c>
      <c r="G1570" t="s">
        <v>52</v>
      </c>
    </row>
    <row r="1571" spans="1:23" x14ac:dyDescent="0.25">
      <c r="A1571" t="s">
        <v>21</v>
      </c>
      <c r="B1571" t="s">
        <v>956</v>
      </c>
      <c r="C1571" t="s">
        <v>957</v>
      </c>
      <c r="D1571" t="str">
        <f t="shared" si="48"/>
        <v>Protective service: Sworn</v>
      </c>
      <c r="E1571" t="str">
        <f t="shared" si="49"/>
        <v>Male</v>
      </c>
      <c r="F1571">
        <v>21</v>
      </c>
      <c r="G1571" t="s">
        <v>36</v>
      </c>
      <c r="H1571">
        <v>325</v>
      </c>
      <c r="I1571" t="s">
        <v>481</v>
      </c>
      <c r="J1571">
        <v>0</v>
      </c>
      <c r="K1571" t="s">
        <v>88</v>
      </c>
      <c r="L1571">
        <v>325</v>
      </c>
      <c r="M1571" t="s">
        <v>481</v>
      </c>
      <c r="N1571">
        <v>0</v>
      </c>
      <c r="O1571" t="s">
        <v>88</v>
      </c>
      <c r="P1571">
        <v>0</v>
      </c>
      <c r="Q1571" t="s">
        <v>88</v>
      </c>
      <c r="R1571">
        <v>0</v>
      </c>
      <c r="S1571" t="s">
        <v>88</v>
      </c>
      <c r="T1571">
        <v>0</v>
      </c>
      <c r="U1571" t="s">
        <v>88</v>
      </c>
      <c r="V1571">
        <v>4</v>
      </c>
      <c r="W1571" t="s">
        <v>88</v>
      </c>
    </row>
    <row r="1572" spans="1:23" hidden="1" x14ac:dyDescent="0.25">
      <c r="A1572" t="s">
        <v>21</v>
      </c>
      <c r="B1572" t="s">
        <v>956</v>
      </c>
      <c r="C1572" t="s">
        <v>957</v>
      </c>
      <c r="D1572" t="str">
        <f t="shared" si="48"/>
        <v>Protective service: Sworn</v>
      </c>
      <c r="E1572" t="str">
        <f t="shared" si="49"/>
        <v>Male</v>
      </c>
      <c r="F1572">
        <v>22</v>
      </c>
      <c r="G1572" t="s">
        <v>45</v>
      </c>
      <c r="H1572">
        <v>89</v>
      </c>
      <c r="I1572" t="s">
        <v>277</v>
      </c>
      <c r="J1572">
        <v>0</v>
      </c>
      <c r="K1572" t="s">
        <v>148</v>
      </c>
      <c r="L1572">
        <v>89</v>
      </c>
      <c r="M1572" t="s">
        <v>961</v>
      </c>
      <c r="N1572">
        <v>0</v>
      </c>
      <c r="O1572" t="s">
        <v>148</v>
      </c>
      <c r="P1572">
        <v>0</v>
      </c>
      <c r="Q1572" t="s">
        <v>148</v>
      </c>
      <c r="R1572">
        <v>0</v>
      </c>
      <c r="S1572" t="s">
        <v>148</v>
      </c>
      <c r="T1572">
        <v>0</v>
      </c>
      <c r="U1572" t="s">
        <v>148</v>
      </c>
      <c r="V1572">
        <v>1.1000000000000001</v>
      </c>
      <c r="W1572" t="s">
        <v>63</v>
      </c>
    </row>
    <row r="1573" spans="1:23" hidden="1" x14ac:dyDescent="0.25">
      <c r="A1573" t="s">
        <v>21</v>
      </c>
      <c r="B1573" t="s">
        <v>956</v>
      </c>
      <c r="C1573" t="s">
        <v>957</v>
      </c>
      <c r="D1573" t="str">
        <f t="shared" si="48"/>
        <v>Protective service: Sworn</v>
      </c>
      <c r="E1573" t="str">
        <f t="shared" si="49"/>
        <v/>
      </c>
      <c r="F1573">
        <v>22.9</v>
      </c>
      <c r="G1573" t="s">
        <v>64</v>
      </c>
    </row>
    <row r="1574" spans="1:23" x14ac:dyDescent="0.25">
      <c r="A1574" t="s">
        <v>21</v>
      </c>
      <c r="B1574" t="s">
        <v>956</v>
      </c>
      <c r="C1574" t="s">
        <v>957</v>
      </c>
      <c r="D1574" t="str">
        <f t="shared" si="48"/>
        <v>Protective service: Sworn</v>
      </c>
      <c r="E1574" t="str">
        <f t="shared" si="49"/>
        <v>Female</v>
      </c>
      <c r="F1574">
        <v>23</v>
      </c>
      <c r="G1574" t="s">
        <v>36</v>
      </c>
      <c r="H1574">
        <v>40</v>
      </c>
      <c r="I1574" t="s">
        <v>79</v>
      </c>
      <c r="J1574">
        <v>0</v>
      </c>
      <c r="K1574" t="s">
        <v>88</v>
      </c>
      <c r="L1574">
        <v>35</v>
      </c>
      <c r="M1574" t="s">
        <v>219</v>
      </c>
      <c r="N1574">
        <v>0</v>
      </c>
      <c r="O1574" t="s">
        <v>88</v>
      </c>
      <c r="P1574">
        <v>0</v>
      </c>
      <c r="Q1574" t="s">
        <v>88</v>
      </c>
      <c r="R1574">
        <v>4</v>
      </c>
      <c r="S1574" t="s">
        <v>143</v>
      </c>
      <c r="T1574">
        <v>0</v>
      </c>
      <c r="U1574" t="s">
        <v>88</v>
      </c>
      <c r="V1574">
        <v>0</v>
      </c>
      <c r="W1574" t="s">
        <v>88</v>
      </c>
    </row>
    <row r="1575" spans="1:23" hidden="1" x14ac:dyDescent="0.25">
      <c r="A1575" t="s">
        <v>21</v>
      </c>
      <c r="B1575" t="s">
        <v>956</v>
      </c>
      <c r="C1575" t="s">
        <v>957</v>
      </c>
      <c r="D1575" t="str">
        <f t="shared" si="48"/>
        <v>Protective service: Sworn</v>
      </c>
      <c r="E1575" t="str">
        <f t="shared" si="49"/>
        <v>Female</v>
      </c>
      <c r="F1575">
        <v>24</v>
      </c>
      <c r="G1575" t="s">
        <v>45</v>
      </c>
      <c r="H1575">
        <v>11</v>
      </c>
      <c r="I1575" t="s">
        <v>909</v>
      </c>
      <c r="J1575">
        <v>0</v>
      </c>
      <c r="K1575" t="s">
        <v>148</v>
      </c>
      <c r="L1575">
        <v>9.6</v>
      </c>
      <c r="M1575" t="s">
        <v>509</v>
      </c>
      <c r="N1575">
        <v>0</v>
      </c>
      <c r="O1575" t="s">
        <v>148</v>
      </c>
      <c r="P1575">
        <v>0</v>
      </c>
      <c r="Q1575" t="s">
        <v>148</v>
      </c>
      <c r="R1575">
        <v>1.1000000000000001</v>
      </c>
      <c r="S1575" t="s">
        <v>131</v>
      </c>
      <c r="T1575">
        <v>0</v>
      </c>
      <c r="U1575" t="s">
        <v>148</v>
      </c>
      <c r="V1575">
        <v>0</v>
      </c>
      <c r="W1575" t="s">
        <v>148</v>
      </c>
    </row>
    <row r="1576" spans="1:23" hidden="1" x14ac:dyDescent="0.25">
      <c r="A1576" t="s">
        <v>21</v>
      </c>
      <c r="B1576" t="s">
        <v>956</v>
      </c>
      <c r="C1576" t="s">
        <v>957</v>
      </c>
      <c r="D1576" t="str">
        <f t="shared" si="48"/>
        <v>Protective service: Non-sworn</v>
      </c>
      <c r="E1576" t="str">
        <f t="shared" si="49"/>
        <v/>
      </c>
      <c r="F1576">
        <v>24.8</v>
      </c>
      <c r="G1576" t="s">
        <v>150</v>
      </c>
    </row>
    <row r="1577" spans="1:23" hidden="1" x14ac:dyDescent="0.25">
      <c r="A1577" t="s">
        <v>21</v>
      </c>
      <c r="B1577" t="s">
        <v>956</v>
      </c>
      <c r="C1577" t="s">
        <v>957</v>
      </c>
      <c r="D1577" t="str">
        <f t="shared" si="48"/>
        <v>Protective service: Non-sworn</v>
      </c>
      <c r="E1577" t="str">
        <f t="shared" si="49"/>
        <v/>
      </c>
      <c r="F1577">
        <v>24.9</v>
      </c>
      <c r="G1577" t="s">
        <v>35</v>
      </c>
    </row>
    <row r="1578" spans="1:23" x14ac:dyDescent="0.25">
      <c r="A1578" t="s">
        <v>21</v>
      </c>
      <c r="B1578" t="s">
        <v>956</v>
      </c>
      <c r="C1578" t="s">
        <v>957</v>
      </c>
      <c r="D1578" t="str">
        <f t="shared" si="48"/>
        <v>Protective service: Non-sworn</v>
      </c>
      <c r="E1578" t="str">
        <f t="shared" si="49"/>
        <v>Total, both sexes</v>
      </c>
      <c r="F1578">
        <v>25</v>
      </c>
      <c r="G1578" t="s">
        <v>36</v>
      </c>
      <c r="H1578">
        <v>25</v>
      </c>
      <c r="I1578" t="s">
        <v>110</v>
      </c>
      <c r="J1578">
        <v>0</v>
      </c>
      <c r="K1578" t="s">
        <v>88</v>
      </c>
      <c r="L1578">
        <v>25</v>
      </c>
      <c r="M1578" t="s">
        <v>110</v>
      </c>
      <c r="N1578">
        <v>0</v>
      </c>
      <c r="O1578" t="s">
        <v>88</v>
      </c>
      <c r="P1578">
        <v>0</v>
      </c>
      <c r="Q1578" t="s">
        <v>88</v>
      </c>
      <c r="R1578">
        <v>0</v>
      </c>
      <c r="S1578" t="s">
        <v>88</v>
      </c>
      <c r="T1578">
        <v>0</v>
      </c>
      <c r="U1578" t="s">
        <v>88</v>
      </c>
      <c r="V1578">
        <v>0</v>
      </c>
      <c r="W1578" t="s">
        <v>88</v>
      </c>
    </row>
    <row r="1579" spans="1:23" hidden="1" x14ac:dyDescent="0.25">
      <c r="A1579" t="s">
        <v>21</v>
      </c>
      <c r="B1579" t="s">
        <v>956</v>
      </c>
      <c r="C1579" t="s">
        <v>957</v>
      </c>
      <c r="D1579" t="str">
        <f t="shared" si="48"/>
        <v>Protective service: Non-sworn</v>
      </c>
      <c r="E1579" t="str">
        <f t="shared" si="49"/>
        <v>Total, both sexes</v>
      </c>
      <c r="F1579">
        <v>26</v>
      </c>
      <c r="G1579" t="s">
        <v>45</v>
      </c>
      <c r="H1579">
        <v>100</v>
      </c>
      <c r="I1579" t="s">
        <v>740</v>
      </c>
      <c r="J1579">
        <v>0</v>
      </c>
      <c r="K1579" t="s">
        <v>740</v>
      </c>
      <c r="L1579">
        <v>100</v>
      </c>
      <c r="M1579" t="s">
        <v>740</v>
      </c>
      <c r="N1579">
        <v>0</v>
      </c>
      <c r="O1579" t="s">
        <v>740</v>
      </c>
      <c r="P1579">
        <v>0</v>
      </c>
      <c r="Q1579" t="s">
        <v>740</v>
      </c>
      <c r="R1579">
        <v>0</v>
      </c>
      <c r="S1579" t="s">
        <v>740</v>
      </c>
      <c r="T1579">
        <v>0</v>
      </c>
      <c r="U1579" t="s">
        <v>740</v>
      </c>
      <c r="V1579">
        <v>0</v>
      </c>
      <c r="W1579" t="s">
        <v>740</v>
      </c>
    </row>
    <row r="1580" spans="1:23" hidden="1" x14ac:dyDescent="0.25">
      <c r="A1580" t="s">
        <v>21</v>
      </c>
      <c r="B1580" t="s">
        <v>956</v>
      </c>
      <c r="C1580" t="s">
        <v>957</v>
      </c>
      <c r="D1580" t="str">
        <f t="shared" si="48"/>
        <v>Protective service: Non-sworn</v>
      </c>
      <c r="E1580" t="str">
        <f t="shared" si="49"/>
        <v/>
      </c>
      <c r="F1580">
        <v>26.9</v>
      </c>
      <c r="G1580" t="s">
        <v>52</v>
      </c>
    </row>
    <row r="1581" spans="1:23" x14ac:dyDescent="0.25">
      <c r="A1581" t="s">
        <v>21</v>
      </c>
      <c r="B1581" t="s">
        <v>956</v>
      </c>
      <c r="C1581" t="s">
        <v>957</v>
      </c>
      <c r="D1581" t="str">
        <f t="shared" si="48"/>
        <v>Protective service: Non-sworn</v>
      </c>
      <c r="E1581" t="str">
        <f t="shared" si="49"/>
        <v>Male</v>
      </c>
      <c r="F1581">
        <v>27</v>
      </c>
      <c r="G1581" t="s">
        <v>36</v>
      </c>
      <c r="H1581">
        <v>0</v>
      </c>
      <c r="I1581" t="s">
        <v>88</v>
      </c>
      <c r="J1581">
        <v>0</v>
      </c>
      <c r="K1581" t="s">
        <v>88</v>
      </c>
      <c r="L1581">
        <v>0</v>
      </c>
      <c r="M1581" t="s">
        <v>88</v>
      </c>
      <c r="N1581">
        <v>0</v>
      </c>
      <c r="O1581" t="s">
        <v>88</v>
      </c>
      <c r="P1581">
        <v>0</v>
      </c>
      <c r="Q1581" t="s">
        <v>88</v>
      </c>
      <c r="R1581">
        <v>0</v>
      </c>
      <c r="S1581" t="s">
        <v>88</v>
      </c>
      <c r="T1581">
        <v>0</v>
      </c>
      <c r="U1581" t="s">
        <v>88</v>
      </c>
      <c r="V1581">
        <v>0</v>
      </c>
      <c r="W1581" t="s">
        <v>88</v>
      </c>
    </row>
    <row r="1582" spans="1:23" hidden="1" x14ac:dyDescent="0.25">
      <c r="A1582" t="s">
        <v>21</v>
      </c>
      <c r="B1582" t="s">
        <v>956</v>
      </c>
      <c r="C1582" t="s">
        <v>957</v>
      </c>
      <c r="D1582" t="str">
        <f t="shared" si="48"/>
        <v>Protective service: Non-sworn</v>
      </c>
      <c r="E1582" t="str">
        <f t="shared" si="49"/>
        <v>Male</v>
      </c>
      <c r="F1582">
        <v>28</v>
      </c>
      <c r="G1582" t="s">
        <v>45</v>
      </c>
      <c r="H1582">
        <v>0</v>
      </c>
      <c r="I1582" t="s">
        <v>740</v>
      </c>
      <c r="J1582">
        <v>0</v>
      </c>
      <c r="K1582" t="s">
        <v>740</v>
      </c>
      <c r="L1582">
        <v>0</v>
      </c>
      <c r="M1582" t="s">
        <v>740</v>
      </c>
      <c r="N1582">
        <v>0</v>
      </c>
      <c r="O1582" t="s">
        <v>740</v>
      </c>
      <c r="P1582">
        <v>0</v>
      </c>
      <c r="Q1582" t="s">
        <v>740</v>
      </c>
      <c r="R1582">
        <v>0</v>
      </c>
      <c r="S1582" t="s">
        <v>740</v>
      </c>
      <c r="T1582">
        <v>0</v>
      </c>
      <c r="U1582" t="s">
        <v>740</v>
      </c>
      <c r="V1582">
        <v>0</v>
      </c>
      <c r="W1582" t="s">
        <v>740</v>
      </c>
    </row>
    <row r="1583" spans="1:23" hidden="1" x14ac:dyDescent="0.25">
      <c r="A1583" t="s">
        <v>21</v>
      </c>
      <c r="B1583" t="s">
        <v>956</v>
      </c>
      <c r="C1583" t="s">
        <v>957</v>
      </c>
      <c r="D1583" t="str">
        <f t="shared" si="48"/>
        <v>Protective service: Non-sworn</v>
      </c>
      <c r="E1583" t="str">
        <f t="shared" si="49"/>
        <v/>
      </c>
      <c r="F1583">
        <v>28.9</v>
      </c>
      <c r="G1583" t="s">
        <v>64</v>
      </c>
    </row>
    <row r="1584" spans="1:23" x14ac:dyDescent="0.25">
      <c r="A1584" t="s">
        <v>21</v>
      </c>
      <c r="B1584" t="s">
        <v>956</v>
      </c>
      <c r="C1584" t="s">
        <v>957</v>
      </c>
      <c r="D1584" t="str">
        <f t="shared" si="48"/>
        <v>Protective service: Non-sworn</v>
      </c>
      <c r="E1584" t="str">
        <f t="shared" si="49"/>
        <v>Female</v>
      </c>
      <c r="F1584">
        <v>29</v>
      </c>
      <c r="G1584" t="s">
        <v>36</v>
      </c>
      <c r="H1584">
        <v>25</v>
      </c>
      <c r="I1584" t="s">
        <v>110</v>
      </c>
      <c r="J1584">
        <v>0</v>
      </c>
      <c r="K1584" t="s">
        <v>88</v>
      </c>
      <c r="L1584">
        <v>25</v>
      </c>
      <c r="M1584" t="s">
        <v>110</v>
      </c>
      <c r="N1584">
        <v>0</v>
      </c>
      <c r="O1584" t="s">
        <v>88</v>
      </c>
      <c r="P1584">
        <v>0</v>
      </c>
      <c r="Q1584" t="s">
        <v>88</v>
      </c>
      <c r="R1584">
        <v>0</v>
      </c>
      <c r="S1584" t="s">
        <v>88</v>
      </c>
      <c r="T1584">
        <v>0</v>
      </c>
      <c r="U1584" t="s">
        <v>88</v>
      </c>
      <c r="V1584">
        <v>0</v>
      </c>
      <c r="W1584" t="s">
        <v>88</v>
      </c>
    </row>
    <row r="1585" spans="1:23" hidden="1" x14ac:dyDescent="0.25">
      <c r="A1585" t="s">
        <v>21</v>
      </c>
      <c r="B1585" t="s">
        <v>956</v>
      </c>
      <c r="C1585" t="s">
        <v>957</v>
      </c>
      <c r="D1585" t="str">
        <f t="shared" si="48"/>
        <v>Protective service: Non-sworn</v>
      </c>
      <c r="E1585" t="str">
        <f t="shared" si="49"/>
        <v>Female</v>
      </c>
      <c r="F1585">
        <v>30</v>
      </c>
      <c r="G1585" t="s">
        <v>45</v>
      </c>
      <c r="H1585">
        <v>100</v>
      </c>
      <c r="I1585" t="s">
        <v>740</v>
      </c>
      <c r="J1585">
        <v>0</v>
      </c>
      <c r="K1585" t="s">
        <v>740</v>
      </c>
      <c r="L1585">
        <v>100</v>
      </c>
      <c r="M1585" t="s">
        <v>740</v>
      </c>
      <c r="N1585">
        <v>0</v>
      </c>
      <c r="O1585" t="s">
        <v>740</v>
      </c>
      <c r="P1585">
        <v>0</v>
      </c>
      <c r="Q1585" t="s">
        <v>740</v>
      </c>
      <c r="R1585">
        <v>0</v>
      </c>
      <c r="S1585" t="s">
        <v>740</v>
      </c>
      <c r="T1585">
        <v>0</v>
      </c>
      <c r="U1585" t="s">
        <v>740</v>
      </c>
      <c r="V1585">
        <v>0</v>
      </c>
      <c r="W1585" t="s">
        <v>740</v>
      </c>
    </row>
    <row r="1586" spans="1:23" hidden="1" x14ac:dyDescent="0.25">
      <c r="A1586" t="s">
        <v>21</v>
      </c>
      <c r="B1586" t="s">
        <v>956</v>
      </c>
      <c r="C1586" t="s">
        <v>957</v>
      </c>
      <c r="D1586" t="str">
        <f t="shared" si="48"/>
        <v>Administrative support</v>
      </c>
      <c r="E1586" t="str">
        <f t="shared" si="49"/>
        <v/>
      </c>
      <c r="F1586">
        <v>30.8</v>
      </c>
      <c r="G1586" t="s">
        <v>157</v>
      </c>
    </row>
    <row r="1587" spans="1:23" hidden="1" x14ac:dyDescent="0.25">
      <c r="A1587" t="s">
        <v>21</v>
      </c>
      <c r="B1587" t="s">
        <v>956</v>
      </c>
      <c r="C1587" t="s">
        <v>957</v>
      </c>
      <c r="D1587" t="str">
        <f t="shared" si="48"/>
        <v>Administrative support</v>
      </c>
      <c r="E1587" t="str">
        <f t="shared" si="49"/>
        <v/>
      </c>
      <c r="F1587">
        <v>30.9</v>
      </c>
      <c r="G1587" t="s">
        <v>35</v>
      </c>
    </row>
    <row r="1588" spans="1:23" x14ac:dyDescent="0.25">
      <c r="A1588" t="s">
        <v>21</v>
      </c>
      <c r="B1588" t="s">
        <v>956</v>
      </c>
      <c r="C1588" t="s">
        <v>957</v>
      </c>
      <c r="D1588" t="str">
        <f t="shared" si="48"/>
        <v>Administrative support</v>
      </c>
      <c r="E1588" t="str">
        <f t="shared" si="49"/>
        <v>Total, both sexes</v>
      </c>
      <c r="F1588">
        <v>31</v>
      </c>
      <c r="G1588" t="s">
        <v>36</v>
      </c>
      <c r="H1588" s="1">
        <v>6495</v>
      </c>
      <c r="I1588" t="s">
        <v>426</v>
      </c>
      <c r="J1588">
        <v>60</v>
      </c>
      <c r="K1588" t="s">
        <v>247</v>
      </c>
      <c r="L1588" s="1">
        <v>6090</v>
      </c>
      <c r="M1588" t="s">
        <v>962</v>
      </c>
      <c r="N1588">
        <v>145</v>
      </c>
      <c r="O1588" t="s">
        <v>218</v>
      </c>
      <c r="P1588">
        <v>4</v>
      </c>
      <c r="Q1588" t="s">
        <v>242</v>
      </c>
      <c r="R1588">
        <v>125</v>
      </c>
      <c r="S1588" t="s">
        <v>77</v>
      </c>
      <c r="T1588">
        <v>0</v>
      </c>
      <c r="U1588" t="s">
        <v>88</v>
      </c>
      <c r="V1588">
        <v>65</v>
      </c>
      <c r="W1588" t="s">
        <v>281</v>
      </c>
    </row>
    <row r="1589" spans="1:23" hidden="1" x14ac:dyDescent="0.25">
      <c r="A1589" t="s">
        <v>21</v>
      </c>
      <c r="B1589" t="s">
        <v>956</v>
      </c>
      <c r="C1589" t="s">
        <v>957</v>
      </c>
      <c r="D1589" t="str">
        <f t="shared" si="48"/>
        <v>Administrative support</v>
      </c>
      <c r="E1589" t="str">
        <f t="shared" si="49"/>
        <v>Total, both sexes</v>
      </c>
      <c r="F1589">
        <v>32</v>
      </c>
      <c r="G1589" t="s">
        <v>45</v>
      </c>
      <c r="H1589">
        <v>100</v>
      </c>
      <c r="I1589" t="s">
        <v>63</v>
      </c>
      <c r="J1589">
        <v>0.9</v>
      </c>
      <c r="K1589" t="s">
        <v>115</v>
      </c>
      <c r="L1589">
        <v>93.8</v>
      </c>
      <c r="M1589" t="s">
        <v>61</v>
      </c>
      <c r="N1589">
        <v>2.2000000000000002</v>
      </c>
      <c r="O1589" t="s">
        <v>48</v>
      </c>
      <c r="P1589">
        <v>0.1</v>
      </c>
      <c r="Q1589" t="s">
        <v>62</v>
      </c>
      <c r="R1589">
        <v>1.9</v>
      </c>
      <c r="S1589" t="s">
        <v>149</v>
      </c>
      <c r="T1589">
        <v>0</v>
      </c>
      <c r="U1589" t="s">
        <v>63</v>
      </c>
      <c r="V1589">
        <v>1</v>
      </c>
      <c r="W1589" t="s">
        <v>51</v>
      </c>
    </row>
    <row r="1590" spans="1:23" hidden="1" x14ac:dyDescent="0.25">
      <c r="A1590" t="s">
        <v>21</v>
      </c>
      <c r="B1590" t="s">
        <v>956</v>
      </c>
      <c r="C1590" t="s">
        <v>957</v>
      </c>
      <c r="D1590" t="str">
        <f t="shared" si="48"/>
        <v>Administrative support</v>
      </c>
      <c r="E1590" t="str">
        <f t="shared" si="49"/>
        <v/>
      </c>
      <c r="F1590">
        <v>32.9</v>
      </c>
      <c r="G1590" t="s">
        <v>52</v>
      </c>
    </row>
    <row r="1591" spans="1:23" x14ac:dyDescent="0.25">
      <c r="A1591" t="s">
        <v>21</v>
      </c>
      <c r="B1591" t="s">
        <v>956</v>
      </c>
      <c r="C1591" t="s">
        <v>957</v>
      </c>
      <c r="D1591" t="str">
        <f t="shared" si="48"/>
        <v>Administrative support</v>
      </c>
      <c r="E1591" t="str">
        <f t="shared" si="49"/>
        <v>Male</v>
      </c>
      <c r="F1591">
        <v>33</v>
      </c>
      <c r="G1591" t="s">
        <v>36</v>
      </c>
      <c r="H1591" s="1">
        <v>1985</v>
      </c>
      <c r="I1591" t="s">
        <v>749</v>
      </c>
      <c r="J1591">
        <v>4</v>
      </c>
      <c r="K1591" t="s">
        <v>237</v>
      </c>
      <c r="L1591" s="1">
        <v>1885</v>
      </c>
      <c r="M1591" t="s">
        <v>546</v>
      </c>
      <c r="N1591">
        <v>20</v>
      </c>
      <c r="O1591" t="s">
        <v>360</v>
      </c>
      <c r="P1591">
        <v>0</v>
      </c>
      <c r="Q1591" t="s">
        <v>88</v>
      </c>
      <c r="R1591">
        <v>35</v>
      </c>
      <c r="S1591" t="s">
        <v>146</v>
      </c>
      <c r="T1591">
        <v>0</v>
      </c>
      <c r="U1591" t="s">
        <v>88</v>
      </c>
      <c r="V1591">
        <v>40</v>
      </c>
      <c r="W1591" t="s">
        <v>378</v>
      </c>
    </row>
    <row r="1592" spans="1:23" hidden="1" x14ac:dyDescent="0.25">
      <c r="A1592" t="s">
        <v>21</v>
      </c>
      <c r="B1592" t="s">
        <v>956</v>
      </c>
      <c r="C1592" t="s">
        <v>957</v>
      </c>
      <c r="D1592" t="str">
        <f t="shared" si="48"/>
        <v>Administrative support</v>
      </c>
      <c r="E1592" t="str">
        <f t="shared" si="49"/>
        <v>Male</v>
      </c>
      <c r="F1592">
        <v>34</v>
      </c>
      <c r="G1592" t="s">
        <v>45</v>
      </c>
      <c r="H1592">
        <v>30.6</v>
      </c>
      <c r="I1592" t="s">
        <v>355</v>
      </c>
      <c r="J1592">
        <v>0.1</v>
      </c>
      <c r="K1592" t="s">
        <v>46</v>
      </c>
      <c r="L1592">
        <v>29</v>
      </c>
      <c r="M1592" t="s">
        <v>132</v>
      </c>
      <c r="N1592">
        <v>0.3</v>
      </c>
      <c r="O1592" t="s">
        <v>63</v>
      </c>
      <c r="P1592">
        <v>0</v>
      </c>
      <c r="Q1592" t="s">
        <v>63</v>
      </c>
      <c r="R1592">
        <v>0.5</v>
      </c>
      <c r="S1592" t="s">
        <v>47</v>
      </c>
      <c r="T1592">
        <v>0</v>
      </c>
      <c r="U1592" t="s">
        <v>63</v>
      </c>
      <c r="V1592">
        <v>0.6</v>
      </c>
      <c r="W1592" t="s">
        <v>123</v>
      </c>
    </row>
    <row r="1593" spans="1:23" hidden="1" x14ac:dyDescent="0.25">
      <c r="A1593" t="s">
        <v>21</v>
      </c>
      <c r="B1593" t="s">
        <v>956</v>
      </c>
      <c r="C1593" t="s">
        <v>957</v>
      </c>
      <c r="D1593" t="str">
        <f t="shared" si="48"/>
        <v>Administrative support</v>
      </c>
      <c r="E1593" t="str">
        <f t="shared" si="49"/>
        <v/>
      </c>
      <c r="F1593">
        <v>34.9</v>
      </c>
      <c r="G1593" t="s">
        <v>64</v>
      </c>
    </row>
    <row r="1594" spans="1:23" x14ac:dyDescent="0.25">
      <c r="A1594" t="s">
        <v>21</v>
      </c>
      <c r="B1594" t="s">
        <v>956</v>
      </c>
      <c r="C1594" t="s">
        <v>957</v>
      </c>
      <c r="D1594" t="str">
        <f t="shared" si="48"/>
        <v>Administrative support</v>
      </c>
      <c r="E1594" t="str">
        <f t="shared" si="49"/>
        <v>Female</v>
      </c>
      <c r="F1594">
        <v>35</v>
      </c>
      <c r="G1594" t="s">
        <v>36</v>
      </c>
      <c r="H1594" s="1">
        <v>4510</v>
      </c>
      <c r="I1594" t="s">
        <v>478</v>
      </c>
      <c r="J1594">
        <v>60</v>
      </c>
      <c r="K1594" t="s">
        <v>291</v>
      </c>
      <c r="L1594" s="1">
        <v>4205</v>
      </c>
      <c r="M1594" t="s">
        <v>963</v>
      </c>
      <c r="N1594">
        <v>120</v>
      </c>
      <c r="O1594" t="s">
        <v>291</v>
      </c>
      <c r="P1594">
        <v>4</v>
      </c>
      <c r="Q1594" t="s">
        <v>242</v>
      </c>
      <c r="R1594">
        <v>85</v>
      </c>
      <c r="S1594" t="s">
        <v>190</v>
      </c>
      <c r="T1594">
        <v>0</v>
      </c>
      <c r="U1594" t="s">
        <v>88</v>
      </c>
      <c r="V1594">
        <v>30</v>
      </c>
      <c r="W1594" t="s">
        <v>110</v>
      </c>
    </row>
    <row r="1595" spans="1:23" hidden="1" x14ac:dyDescent="0.25">
      <c r="A1595" t="s">
        <v>21</v>
      </c>
      <c r="B1595" t="s">
        <v>956</v>
      </c>
      <c r="C1595" t="s">
        <v>957</v>
      </c>
      <c r="D1595" t="str">
        <f t="shared" si="48"/>
        <v>Administrative support</v>
      </c>
      <c r="E1595" t="str">
        <f t="shared" si="49"/>
        <v>Female</v>
      </c>
      <c r="F1595">
        <v>36</v>
      </c>
      <c r="G1595" t="s">
        <v>45</v>
      </c>
      <c r="H1595">
        <v>69.400000000000006</v>
      </c>
      <c r="I1595" t="s">
        <v>355</v>
      </c>
      <c r="J1595">
        <v>0.9</v>
      </c>
      <c r="K1595" t="s">
        <v>149</v>
      </c>
      <c r="L1595">
        <v>64.7</v>
      </c>
      <c r="M1595" t="s">
        <v>224</v>
      </c>
      <c r="N1595">
        <v>1.8</v>
      </c>
      <c r="O1595" t="s">
        <v>149</v>
      </c>
      <c r="P1595">
        <v>0.1</v>
      </c>
      <c r="Q1595" t="s">
        <v>62</v>
      </c>
      <c r="R1595">
        <v>1.3</v>
      </c>
      <c r="S1595" t="s">
        <v>51</v>
      </c>
      <c r="T1595">
        <v>0</v>
      </c>
      <c r="U1595" t="s">
        <v>63</v>
      </c>
      <c r="V1595">
        <v>0.5</v>
      </c>
      <c r="W1595" t="s">
        <v>50</v>
      </c>
    </row>
    <row r="1596" spans="1:23" hidden="1" x14ac:dyDescent="0.25">
      <c r="A1596" t="s">
        <v>21</v>
      </c>
      <c r="B1596" t="s">
        <v>956</v>
      </c>
      <c r="C1596" t="s">
        <v>957</v>
      </c>
      <c r="D1596" t="str">
        <f t="shared" si="48"/>
        <v>Skilled craft</v>
      </c>
      <c r="E1596" t="str">
        <f t="shared" si="49"/>
        <v/>
      </c>
      <c r="F1596">
        <v>36.799999999999997</v>
      </c>
      <c r="G1596" t="s">
        <v>178</v>
      </c>
    </row>
    <row r="1597" spans="1:23" hidden="1" x14ac:dyDescent="0.25">
      <c r="A1597" t="s">
        <v>21</v>
      </c>
      <c r="B1597" t="s">
        <v>956</v>
      </c>
      <c r="C1597" t="s">
        <v>957</v>
      </c>
      <c r="D1597" t="str">
        <f t="shared" si="48"/>
        <v>Skilled craft</v>
      </c>
      <c r="E1597" t="str">
        <f t="shared" si="49"/>
        <v/>
      </c>
      <c r="F1597">
        <v>36.9</v>
      </c>
      <c r="G1597" t="s">
        <v>35</v>
      </c>
    </row>
    <row r="1598" spans="1:23" x14ac:dyDescent="0.25">
      <c r="A1598" t="s">
        <v>21</v>
      </c>
      <c r="B1598" t="s">
        <v>956</v>
      </c>
      <c r="C1598" t="s">
        <v>957</v>
      </c>
      <c r="D1598" t="str">
        <f t="shared" si="48"/>
        <v>Skilled craft</v>
      </c>
      <c r="E1598" t="str">
        <f t="shared" si="49"/>
        <v>Total, both sexes</v>
      </c>
      <c r="F1598">
        <v>37</v>
      </c>
      <c r="G1598" t="s">
        <v>36</v>
      </c>
      <c r="H1598" s="1">
        <v>1935</v>
      </c>
      <c r="I1598" t="s">
        <v>208</v>
      </c>
      <c r="J1598">
        <v>15</v>
      </c>
      <c r="K1598" t="s">
        <v>143</v>
      </c>
      <c r="L1598" s="1">
        <v>1875</v>
      </c>
      <c r="M1598" t="s">
        <v>402</v>
      </c>
      <c r="N1598">
        <v>10</v>
      </c>
      <c r="O1598" t="s">
        <v>170</v>
      </c>
      <c r="P1598">
        <v>0</v>
      </c>
      <c r="Q1598" t="s">
        <v>88</v>
      </c>
      <c r="R1598">
        <v>30</v>
      </c>
      <c r="S1598" t="s">
        <v>263</v>
      </c>
      <c r="T1598">
        <v>0</v>
      </c>
      <c r="U1598" t="s">
        <v>88</v>
      </c>
      <c r="V1598">
        <v>4</v>
      </c>
      <c r="W1598" t="s">
        <v>434</v>
      </c>
    </row>
    <row r="1599" spans="1:23" hidden="1" x14ac:dyDescent="0.25">
      <c r="A1599" t="s">
        <v>21</v>
      </c>
      <c r="B1599" t="s">
        <v>956</v>
      </c>
      <c r="C1599" t="s">
        <v>957</v>
      </c>
      <c r="D1599" t="str">
        <f t="shared" si="48"/>
        <v>Skilled craft</v>
      </c>
      <c r="E1599" t="str">
        <f t="shared" si="49"/>
        <v>Total, both sexes</v>
      </c>
      <c r="F1599">
        <v>38</v>
      </c>
      <c r="G1599" t="s">
        <v>45</v>
      </c>
      <c r="H1599">
        <v>100</v>
      </c>
      <c r="I1599" t="s">
        <v>115</v>
      </c>
      <c r="J1599">
        <v>0.8</v>
      </c>
      <c r="K1599" t="s">
        <v>149</v>
      </c>
      <c r="L1599">
        <v>96.9</v>
      </c>
      <c r="M1599" t="s">
        <v>114</v>
      </c>
      <c r="N1599">
        <v>0.5</v>
      </c>
      <c r="O1599" t="s">
        <v>123</v>
      </c>
      <c r="P1599">
        <v>0</v>
      </c>
      <c r="Q1599" t="s">
        <v>115</v>
      </c>
      <c r="R1599">
        <v>1.6</v>
      </c>
      <c r="S1599" t="s">
        <v>81</v>
      </c>
      <c r="T1599">
        <v>0</v>
      </c>
      <c r="U1599" t="s">
        <v>115</v>
      </c>
      <c r="V1599">
        <v>0.2</v>
      </c>
      <c r="W1599" t="s">
        <v>46</v>
      </c>
    </row>
    <row r="1600" spans="1:23" hidden="1" x14ac:dyDescent="0.25">
      <c r="A1600" t="s">
        <v>21</v>
      </c>
      <c r="B1600" t="s">
        <v>956</v>
      </c>
      <c r="C1600" t="s">
        <v>957</v>
      </c>
      <c r="D1600" t="str">
        <f t="shared" si="48"/>
        <v>Skilled craft</v>
      </c>
      <c r="E1600" t="str">
        <f t="shared" si="49"/>
        <v/>
      </c>
      <c r="F1600">
        <v>38.9</v>
      </c>
      <c r="G1600" t="s">
        <v>52</v>
      </c>
    </row>
    <row r="1601" spans="1:23" x14ac:dyDescent="0.25">
      <c r="A1601" t="s">
        <v>21</v>
      </c>
      <c r="B1601" t="s">
        <v>956</v>
      </c>
      <c r="C1601" t="s">
        <v>957</v>
      </c>
      <c r="D1601" t="str">
        <f t="shared" si="48"/>
        <v>Skilled craft</v>
      </c>
      <c r="E1601" t="str">
        <f t="shared" si="49"/>
        <v>Male</v>
      </c>
      <c r="F1601">
        <v>39</v>
      </c>
      <c r="G1601" t="s">
        <v>36</v>
      </c>
      <c r="H1601" s="1">
        <v>1695</v>
      </c>
      <c r="I1601" t="s">
        <v>731</v>
      </c>
      <c r="J1601">
        <v>15</v>
      </c>
      <c r="K1601" t="s">
        <v>143</v>
      </c>
      <c r="L1601" s="1">
        <v>1660</v>
      </c>
      <c r="M1601" t="s">
        <v>176</v>
      </c>
      <c r="N1601">
        <v>10</v>
      </c>
      <c r="O1601" t="s">
        <v>170</v>
      </c>
      <c r="P1601">
        <v>0</v>
      </c>
      <c r="Q1601" t="s">
        <v>88</v>
      </c>
      <c r="R1601">
        <v>4</v>
      </c>
      <c r="S1601" t="s">
        <v>391</v>
      </c>
      <c r="T1601">
        <v>0</v>
      </c>
      <c r="U1601" t="s">
        <v>88</v>
      </c>
      <c r="V1601">
        <v>4</v>
      </c>
      <c r="W1601" t="s">
        <v>434</v>
      </c>
    </row>
    <row r="1602" spans="1:23" hidden="1" x14ac:dyDescent="0.25">
      <c r="A1602" t="s">
        <v>21</v>
      </c>
      <c r="B1602" t="s">
        <v>956</v>
      </c>
      <c r="C1602" t="s">
        <v>957</v>
      </c>
      <c r="D1602" t="str">
        <f t="shared" si="48"/>
        <v>Skilled craft</v>
      </c>
      <c r="E1602" t="str">
        <f t="shared" si="49"/>
        <v>Male</v>
      </c>
      <c r="F1602">
        <v>40</v>
      </c>
      <c r="G1602" t="s">
        <v>45</v>
      </c>
      <c r="H1602">
        <v>87.6</v>
      </c>
      <c r="I1602" t="s">
        <v>224</v>
      </c>
      <c r="J1602">
        <v>0.8</v>
      </c>
      <c r="K1602" t="s">
        <v>149</v>
      </c>
      <c r="L1602">
        <v>85.8</v>
      </c>
      <c r="M1602" t="s">
        <v>224</v>
      </c>
      <c r="N1602">
        <v>0.5</v>
      </c>
      <c r="O1602" t="s">
        <v>123</v>
      </c>
      <c r="P1602">
        <v>0</v>
      </c>
      <c r="Q1602" t="s">
        <v>115</v>
      </c>
      <c r="R1602">
        <v>0.2</v>
      </c>
      <c r="S1602" t="s">
        <v>49</v>
      </c>
      <c r="T1602">
        <v>0</v>
      </c>
      <c r="U1602" t="s">
        <v>115</v>
      </c>
      <c r="V1602">
        <v>0.2</v>
      </c>
      <c r="W1602" t="s">
        <v>46</v>
      </c>
    </row>
    <row r="1603" spans="1:23" hidden="1" x14ac:dyDescent="0.25">
      <c r="A1603" t="s">
        <v>21</v>
      </c>
      <c r="B1603" t="s">
        <v>956</v>
      </c>
      <c r="C1603" t="s">
        <v>957</v>
      </c>
      <c r="D1603" t="str">
        <f t="shared" si="48"/>
        <v>Skilled craft</v>
      </c>
      <c r="E1603" t="str">
        <f t="shared" si="49"/>
        <v/>
      </c>
      <c r="F1603">
        <v>40.9</v>
      </c>
      <c r="G1603" t="s">
        <v>64</v>
      </c>
    </row>
    <row r="1604" spans="1:23" x14ac:dyDescent="0.25">
      <c r="A1604" t="s">
        <v>21</v>
      </c>
      <c r="B1604" t="s">
        <v>956</v>
      </c>
      <c r="C1604" t="s">
        <v>957</v>
      </c>
      <c r="D1604" t="str">
        <f t="shared" si="48"/>
        <v>Skilled craft</v>
      </c>
      <c r="E1604" t="str">
        <f t="shared" si="49"/>
        <v>Female</v>
      </c>
      <c r="F1604">
        <v>41</v>
      </c>
      <c r="G1604" t="s">
        <v>36</v>
      </c>
      <c r="H1604">
        <v>240</v>
      </c>
      <c r="I1604" t="s">
        <v>304</v>
      </c>
      <c r="J1604">
        <v>0</v>
      </c>
      <c r="K1604" t="s">
        <v>88</v>
      </c>
      <c r="L1604">
        <v>215</v>
      </c>
      <c r="M1604" t="s">
        <v>77</v>
      </c>
      <c r="N1604">
        <v>0</v>
      </c>
      <c r="O1604" t="s">
        <v>88</v>
      </c>
      <c r="P1604">
        <v>0</v>
      </c>
      <c r="Q1604" t="s">
        <v>88</v>
      </c>
      <c r="R1604">
        <v>20</v>
      </c>
      <c r="S1604" t="s">
        <v>193</v>
      </c>
      <c r="T1604">
        <v>0</v>
      </c>
      <c r="U1604" t="s">
        <v>88</v>
      </c>
      <c r="V1604">
        <v>0</v>
      </c>
      <c r="W1604" t="s">
        <v>88</v>
      </c>
    </row>
    <row r="1605" spans="1:23" hidden="1" x14ac:dyDescent="0.25">
      <c r="A1605" t="s">
        <v>21</v>
      </c>
      <c r="B1605" t="s">
        <v>956</v>
      </c>
      <c r="C1605" t="s">
        <v>957</v>
      </c>
      <c r="D1605" t="str">
        <f t="shared" si="48"/>
        <v>Skilled craft</v>
      </c>
      <c r="E1605" t="str">
        <f t="shared" si="49"/>
        <v>Female</v>
      </c>
      <c r="F1605">
        <v>42</v>
      </c>
      <c r="G1605" t="s">
        <v>45</v>
      </c>
      <c r="H1605">
        <v>12.4</v>
      </c>
      <c r="I1605" t="s">
        <v>224</v>
      </c>
      <c r="J1605">
        <v>0</v>
      </c>
      <c r="K1605" t="s">
        <v>115</v>
      </c>
      <c r="L1605">
        <v>11.1</v>
      </c>
      <c r="M1605" t="s">
        <v>224</v>
      </c>
      <c r="N1605">
        <v>0</v>
      </c>
      <c r="O1605" t="s">
        <v>115</v>
      </c>
      <c r="P1605">
        <v>0</v>
      </c>
      <c r="Q1605" t="s">
        <v>115</v>
      </c>
      <c r="R1605">
        <v>1</v>
      </c>
      <c r="S1605" t="s">
        <v>106</v>
      </c>
      <c r="T1605">
        <v>0</v>
      </c>
      <c r="U1605" t="s">
        <v>115</v>
      </c>
      <c r="V1605">
        <v>0</v>
      </c>
      <c r="W1605" t="s">
        <v>115</v>
      </c>
    </row>
    <row r="1606" spans="1:23" hidden="1" x14ac:dyDescent="0.25">
      <c r="A1606" t="s">
        <v>21</v>
      </c>
      <c r="B1606" t="s">
        <v>956</v>
      </c>
      <c r="C1606" t="s">
        <v>957</v>
      </c>
      <c r="D1606" t="str">
        <f t="shared" ref="D1606:D1669" si="50">IF(G1607="Total, both sexes",G1606,D1605)</f>
        <v>Service/Maintenance</v>
      </c>
      <c r="E1606" t="str">
        <f t="shared" ref="E1606:E1669" si="51">IF(G1606="Number",G1605,IF(G1606="Percent",G1604,""))</f>
        <v/>
      </c>
      <c r="F1606">
        <v>42.8</v>
      </c>
      <c r="G1606" t="s">
        <v>195</v>
      </c>
    </row>
    <row r="1607" spans="1:23" hidden="1" x14ac:dyDescent="0.25">
      <c r="A1607" t="s">
        <v>21</v>
      </c>
      <c r="B1607" t="s">
        <v>956</v>
      </c>
      <c r="C1607" t="s">
        <v>957</v>
      </c>
      <c r="D1607" t="str">
        <f t="shared" si="50"/>
        <v>Service/Maintenance</v>
      </c>
      <c r="E1607" t="str">
        <f t="shared" si="51"/>
        <v/>
      </c>
      <c r="F1607">
        <v>42.9</v>
      </c>
      <c r="G1607" t="s">
        <v>35</v>
      </c>
    </row>
    <row r="1608" spans="1:23" x14ac:dyDescent="0.25">
      <c r="A1608" t="s">
        <v>21</v>
      </c>
      <c r="B1608" t="s">
        <v>956</v>
      </c>
      <c r="C1608" t="s">
        <v>957</v>
      </c>
      <c r="D1608" t="str">
        <f t="shared" si="50"/>
        <v>Service/Maintenance</v>
      </c>
      <c r="E1608" t="str">
        <f t="shared" si="51"/>
        <v>Total, both sexes</v>
      </c>
      <c r="F1608">
        <v>43</v>
      </c>
      <c r="G1608" t="s">
        <v>36</v>
      </c>
      <c r="H1608" s="1">
        <v>8300</v>
      </c>
      <c r="I1608" t="s">
        <v>118</v>
      </c>
      <c r="J1608">
        <v>315</v>
      </c>
      <c r="K1608" t="s">
        <v>300</v>
      </c>
      <c r="L1608" s="1">
        <v>7455</v>
      </c>
      <c r="M1608" t="s">
        <v>833</v>
      </c>
      <c r="N1608">
        <v>165</v>
      </c>
      <c r="O1608" t="s">
        <v>258</v>
      </c>
      <c r="P1608">
        <v>50</v>
      </c>
      <c r="Q1608" t="s">
        <v>255</v>
      </c>
      <c r="R1608">
        <v>200</v>
      </c>
      <c r="S1608" t="s">
        <v>183</v>
      </c>
      <c r="T1608">
        <v>10</v>
      </c>
      <c r="U1608" t="s">
        <v>145</v>
      </c>
      <c r="V1608">
        <v>110</v>
      </c>
      <c r="W1608" t="s">
        <v>258</v>
      </c>
    </row>
    <row r="1609" spans="1:23" hidden="1" x14ac:dyDescent="0.25">
      <c r="A1609" t="s">
        <v>21</v>
      </c>
      <c r="B1609" t="s">
        <v>956</v>
      </c>
      <c r="C1609" t="s">
        <v>957</v>
      </c>
      <c r="D1609" t="str">
        <f t="shared" si="50"/>
        <v>Service/Maintenance</v>
      </c>
      <c r="E1609" t="str">
        <f t="shared" si="51"/>
        <v>Total, both sexes</v>
      </c>
      <c r="F1609">
        <v>44</v>
      </c>
      <c r="G1609" t="s">
        <v>45</v>
      </c>
      <c r="H1609">
        <v>100</v>
      </c>
      <c r="I1609" t="s">
        <v>62</v>
      </c>
      <c r="J1609">
        <v>3.8</v>
      </c>
      <c r="K1609" t="s">
        <v>48</v>
      </c>
      <c r="L1609">
        <v>89.8</v>
      </c>
      <c r="M1609" t="s">
        <v>107</v>
      </c>
      <c r="N1609">
        <v>2</v>
      </c>
      <c r="O1609" t="s">
        <v>51</v>
      </c>
      <c r="P1609">
        <v>0.6</v>
      </c>
      <c r="Q1609" t="s">
        <v>47</v>
      </c>
      <c r="R1609">
        <v>2.4</v>
      </c>
      <c r="S1609" t="s">
        <v>123</v>
      </c>
      <c r="T1609">
        <v>0.1</v>
      </c>
      <c r="U1609" t="s">
        <v>62</v>
      </c>
      <c r="V1609">
        <v>1.3</v>
      </c>
      <c r="W1609" t="s">
        <v>51</v>
      </c>
    </row>
    <row r="1610" spans="1:23" hidden="1" x14ac:dyDescent="0.25">
      <c r="A1610" t="s">
        <v>21</v>
      </c>
      <c r="B1610" t="s">
        <v>956</v>
      </c>
      <c r="C1610" t="s">
        <v>957</v>
      </c>
      <c r="D1610" t="str">
        <f t="shared" si="50"/>
        <v>Service/Maintenance</v>
      </c>
      <c r="E1610" t="str">
        <f t="shared" si="51"/>
        <v/>
      </c>
      <c r="F1610">
        <v>44.9</v>
      </c>
      <c r="G1610" t="s">
        <v>52</v>
      </c>
    </row>
    <row r="1611" spans="1:23" x14ac:dyDescent="0.25">
      <c r="A1611" t="s">
        <v>21</v>
      </c>
      <c r="B1611" t="s">
        <v>956</v>
      </c>
      <c r="C1611" t="s">
        <v>957</v>
      </c>
      <c r="D1611" t="str">
        <f t="shared" si="50"/>
        <v>Service/Maintenance</v>
      </c>
      <c r="E1611" t="str">
        <f t="shared" si="51"/>
        <v>Male</v>
      </c>
      <c r="F1611">
        <v>45</v>
      </c>
      <c r="G1611" t="s">
        <v>36</v>
      </c>
      <c r="H1611" s="1">
        <v>4830</v>
      </c>
      <c r="I1611" t="s">
        <v>576</v>
      </c>
      <c r="J1611">
        <v>175</v>
      </c>
      <c r="K1611" t="s">
        <v>358</v>
      </c>
      <c r="L1611" s="1">
        <v>4355</v>
      </c>
      <c r="M1611" t="s">
        <v>433</v>
      </c>
      <c r="N1611">
        <v>140</v>
      </c>
      <c r="O1611" t="s">
        <v>258</v>
      </c>
      <c r="P1611">
        <v>30</v>
      </c>
      <c r="Q1611" t="s">
        <v>270</v>
      </c>
      <c r="R1611">
        <v>70</v>
      </c>
      <c r="S1611" t="s">
        <v>255</v>
      </c>
      <c r="T1611">
        <v>10</v>
      </c>
      <c r="U1611" t="s">
        <v>145</v>
      </c>
      <c r="V1611">
        <v>50</v>
      </c>
      <c r="W1611" t="s">
        <v>408</v>
      </c>
    </row>
    <row r="1612" spans="1:23" hidden="1" x14ac:dyDescent="0.25">
      <c r="A1612" t="s">
        <v>21</v>
      </c>
      <c r="B1612" t="s">
        <v>956</v>
      </c>
      <c r="C1612" t="s">
        <v>957</v>
      </c>
      <c r="D1612" t="str">
        <f t="shared" si="50"/>
        <v>Service/Maintenance</v>
      </c>
      <c r="E1612" t="str">
        <f t="shared" si="51"/>
        <v>Male</v>
      </c>
      <c r="F1612">
        <v>46</v>
      </c>
      <c r="G1612" t="s">
        <v>45</v>
      </c>
      <c r="H1612">
        <v>58.2</v>
      </c>
      <c r="I1612" t="s">
        <v>355</v>
      </c>
      <c r="J1612">
        <v>2.1</v>
      </c>
      <c r="K1612" t="s">
        <v>123</v>
      </c>
      <c r="L1612">
        <v>52.5</v>
      </c>
      <c r="M1612" t="s">
        <v>132</v>
      </c>
      <c r="N1612">
        <v>1.7</v>
      </c>
      <c r="O1612" t="s">
        <v>51</v>
      </c>
      <c r="P1612">
        <v>0.4</v>
      </c>
      <c r="Q1612" t="s">
        <v>50</v>
      </c>
      <c r="R1612">
        <v>0.8</v>
      </c>
      <c r="S1612" t="s">
        <v>47</v>
      </c>
      <c r="T1612">
        <v>0.1</v>
      </c>
      <c r="U1612" t="s">
        <v>62</v>
      </c>
      <c r="V1612">
        <v>0.6</v>
      </c>
      <c r="W1612" t="s">
        <v>50</v>
      </c>
    </row>
    <row r="1613" spans="1:23" hidden="1" x14ac:dyDescent="0.25">
      <c r="A1613" t="s">
        <v>21</v>
      </c>
      <c r="B1613" t="s">
        <v>956</v>
      </c>
      <c r="C1613" t="s">
        <v>957</v>
      </c>
      <c r="D1613" t="str">
        <f t="shared" si="50"/>
        <v>Service/Maintenance</v>
      </c>
      <c r="E1613" t="str">
        <f t="shared" si="51"/>
        <v/>
      </c>
      <c r="F1613">
        <v>46.9</v>
      </c>
      <c r="G1613" t="s">
        <v>64</v>
      </c>
    </row>
    <row r="1614" spans="1:23" x14ac:dyDescent="0.25">
      <c r="A1614" t="s">
        <v>21</v>
      </c>
      <c r="B1614" t="s">
        <v>956</v>
      </c>
      <c r="C1614" t="s">
        <v>957</v>
      </c>
      <c r="D1614" t="str">
        <f t="shared" si="50"/>
        <v>Service/Maintenance</v>
      </c>
      <c r="E1614" t="str">
        <f t="shared" si="51"/>
        <v>Female</v>
      </c>
      <c r="F1614">
        <v>47</v>
      </c>
      <c r="G1614" t="s">
        <v>36</v>
      </c>
      <c r="H1614" s="1">
        <v>3470</v>
      </c>
      <c r="I1614" t="s">
        <v>623</v>
      </c>
      <c r="J1614">
        <v>140</v>
      </c>
      <c r="K1614" t="s">
        <v>247</v>
      </c>
      <c r="L1614" s="1">
        <v>3100</v>
      </c>
      <c r="M1614" t="s">
        <v>964</v>
      </c>
      <c r="N1614">
        <v>25</v>
      </c>
      <c r="O1614" t="s">
        <v>219</v>
      </c>
      <c r="P1614">
        <v>20</v>
      </c>
      <c r="Q1614" t="s">
        <v>193</v>
      </c>
      <c r="R1614">
        <v>125</v>
      </c>
      <c r="S1614" t="s">
        <v>279</v>
      </c>
      <c r="T1614">
        <v>0</v>
      </c>
      <c r="U1614" t="s">
        <v>88</v>
      </c>
      <c r="V1614">
        <v>60</v>
      </c>
      <c r="W1614" t="s">
        <v>314</v>
      </c>
    </row>
    <row r="1615" spans="1:23" hidden="1" x14ac:dyDescent="0.25">
      <c r="A1615" t="s">
        <v>21</v>
      </c>
      <c r="B1615" t="s">
        <v>956</v>
      </c>
      <c r="C1615" t="s">
        <v>957</v>
      </c>
      <c r="D1615" t="str">
        <f t="shared" si="50"/>
        <v>Service/Maintenance</v>
      </c>
      <c r="E1615" t="str">
        <f t="shared" si="51"/>
        <v>Female</v>
      </c>
      <c r="F1615">
        <v>48</v>
      </c>
      <c r="G1615" t="s">
        <v>45</v>
      </c>
      <c r="H1615">
        <v>41.8</v>
      </c>
      <c r="I1615" t="s">
        <v>355</v>
      </c>
      <c r="J1615">
        <v>1.7</v>
      </c>
      <c r="K1615" t="s">
        <v>123</v>
      </c>
      <c r="L1615">
        <v>37.299999999999997</v>
      </c>
      <c r="M1615" t="s">
        <v>271</v>
      </c>
      <c r="N1615">
        <v>0.3</v>
      </c>
      <c r="O1615" t="s">
        <v>63</v>
      </c>
      <c r="P1615">
        <v>0.2</v>
      </c>
      <c r="Q1615" t="s">
        <v>63</v>
      </c>
      <c r="R1615">
        <v>1.5</v>
      </c>
      <c r="S1615" t="s">
        <v>47</v>
      </c>
      <c r="T1615">
        <v>0</v>
      </c>
      <c r="U1615" t="s">
        <v>62</v>
      </c>
      <c r="V1615">
        <v>0.7</v>
      </c>
      <c r="W1615" t="s">
        <v>123</v>
      </c>
    </row>
    <row r="1616" spans="1:23" hidden="1" x14ac:dyDescent="0.25">
      <c r="A1616" t="s">
        <v>21</v>
      </c>
      <c r="B1616" t="s">
        <v>956</v>
      </c>
      <c r="C1616" t="s">
        <v>957</v>
      </c>
      <c r="D1616" t="str">
        <f t="shared" si="50"/>
        <v>Unemployed, no work experience in the last 5 years or most recent job was in a military-specific occupation</v>
      </c>
      <c r="E1616" t="str">
        <f t="shared" si="51"/>
        <v/>
      </c>
      <c r="F1616">
        <v>48.8</v>
      </c>
      <c r="G1616" t="s">
        <v>214</v>
      </c>
    </row>
    <row r="1617" spans="1:23" hidden="1" x14ac:dyDescent="0.25">
      <c r="A1617" t="s">
        <v>21</v>
      </c>
      <c r="B1617" t="s">
        <v>956</v>
      </c>
      <c r="C1617" t="s">
        <v>957</v>
      </c>
      <c r="D1617" t="str">
        <f t="shared" si="50"/>
        <v>Unemployed, no work experience in the last 5 years or most recent job was in a military-specific occupation</v>
      </c>
      <c r="E1617" t="str">
        <f t="shared" si="51"/>
        <v/>
      </c>
      <c r="F1617">
        <v>48.9</v>
      </c>
      <c r="G1617" t="s">
        <v>35</v>
      </c>
    </row>
    <row r="1618" spans="1:23" x14ac:dyDescent="0.25">
      <c r="A1618" t="s">
        <v>21</v>
      </c>
      <c r="B1618" t="s">
        <v>956</v>
      </c>
      <c r="C1618" t="s">
        <v>957</v>
      </c>
      <c r="D1618" t="str">
        <f t="shared" si="50"/>
        <v>Unemployed, no work experience in the last 5 years or most recent job was in a military-specific occupation</v>
      </c>
      <c r="E1618" t="str">
        <f t="shared" si="51"/>
        <v>Total, both sexes</v>
      </c>
      <c r="F1618">
        <v>49</v>
      </c>
      <c r="G1618" t="s">
        <v>36</v>
      </c>
      <c r="H1618">
        <v>175</v>
      </c>
      <c r="I1618" t="s">
        <v>307</v>
      </c>
      <c r="J1618">
        <v>55</v>
      </c>
      <c r="K1618" t="s">
        <v>312</v>
      </c>
      <c r="L1618">
        <v>110</v>
      </c>
      <c r="M1618" t="s">
        <v>308</v>
      </c>
      <c r="N1618">
        <v>0</v>
      </c>
      <c r="O1618" t="s">
        <v>88</v>
      </c>
      <c r="P1618">
        <v>0</v>
      </c>
      <c r="Q1618" t="s">
        <v>88</v>
      </c>
      <c r="R1618">
        <v>0</v>
      </c>
      <c r="S1618" t="s">
        <v>88</v>
      </c>
      <c r="T1618">
        <v>0</v>
      </c>
      <c r="U1618" t="s">
        <v>88</v>
      </c>
      <c r="V1618">
        <v>10</v>
      </c>
      <c r="W1618" t="s">
        <v>422</v>
      </c>
    </row>
    <row r="1619" spans="1:23" hidden="1" x14ac:dyDescent="0.25">
      <c r="A1619" t="s">
        <v>21</v>
      </c>
      <c r="B1619" t="s">
        <v>956</v>
      </c>
      <c r="C1619" t="s">
        <v>957</v>
      </c>
      <c r="D1619" t="str">
        <f t="shared" si="50"/>
        <v>Unemployed, no work experience in the last 5 years or most recent job was in a military-specific occupation</v>
      </c>
      <c r="E1619" t="str">
        <f t="shared" si="51"/>
        <v>Total, both sexes</v>
      </c>
      <c r="F1619">
        <v>50</v>
      </c>
      <c r="G1619" t="s">
        <v>45</v>
      </c>
      <c r="H1619">
        <v>100</v>
      </c>
      <c r="I1619" t="s">
        <v>965</v>
      </c>
      <c r="J1619">
        <v>31.4</v>
      </c>
      <c r="K1619" t="s">
        <v>966</v>
      </c>
      <c r="L1619">
        <v>62.9</v>
      </c>
      <c r="M1619" t="s">
        <v>967</v>
      </c>
      <c r="N1619">
        <v>0</v>
      </c>
      <c r="O1619" t="s">
        <v>965</v>
      </c>
      <c r="P1619">
        <v>0</v>
      </c>
      <c r="Q1619" t="s">
        <v>965</v>
      </c>
      <c r="R1619">
        <v>0</v>
      </c>
      <c r="S1619" t="s">
        <v>965</v>
      </c>
      <c r="T1619">
        <v>0</v>
      </c>
      <c r="U1619" t="s">
        <v>965</v>
      </c>
      <c r="V1619">
        <v>5.7</v>
      </c>
      <c r="W1619" t="s">
        <v>815</v>
      </c>
    </row>
    <row r="1620" spans="1:23" hidden="1" x14ac:dyDescent="0.25">
      <c r="A1620" t="s">
        <v>21</v>
      </c>
      <c r="B1620" t="s">
        <v>956</v>
      </c>
      <c r="C1620" t="s">
        <v>957</v>
      </c>
      <c r="D1620" t="str">
        <f t="shared" si="50"/>
        <v>Unemployed, no work experience in the last 5 years or most recent job was in a military-specific occupation</v>
      </c>
      <c r="E1620" t="str">
        <f t="shared" si="51"/>
        <v/>
      </c>
      <c r="F1620">
        <v>50.9</v>
      </c>
      <c r="G1620" t="s">
        <v>52</v>
      </c>
    </row>
    <row r="1621" spans="1:23" x14ac:dyDescent="0.25">
      <c r="A1621" t="s">
        <v>21</v>
      </c>
      <c r="B1621" t="s">
        <v>956</v>
      </c>
      <c r="C1621" t="s">
        <v>957</v>
      </c>
      <c r="D1621" t="str">
        <f t="shared" si="50"/>
        <v>Unemployed, no work experience in the last 5 years or most recent job was in a military-specific occupation</v>
      </c>
      <c r="E1621" t="str">
        <f t="shared" si="51"/>
        <v>Male</v>
      </c>
      <c r="F1621">
        <v>51</v>
      </c>
      <c r="G1621" t="s">
        <v>36</v>
      </c>
      <c r="H1621">
        <v>155</v>
      </c>
      <c r="I1621" t="s">
        <v>473</v>
      </c>
      <c r="J1621">
        <v>55</v>
      </c>
      <c r="K1621" t="s">
        <v>312</v>
      </c>
      <c r="L1621">
        <v>100</v>
      </c>
      <c r="M1621" t="s">
        <v>151</v>
      </c>
      <c r="N1621">
        <v>0</v>
      </c>
      <c r="O1621" t="s">
        <v>88</v>
      </c>
      <c r="P1621">
        <v>0</v>
      </c>
      <c r="Q1621" t="s">
        <v>88</v>
      </c>
      <c r="R1621">
        <v>0</v>
      </c>
      <c r="S1621" t="s">
        <v>88</v>
      </c>
      <c r="T1621">
        <v>0</v>
      </c>
      <c r="U1621" t="s">
        <v>88</v>
      </c>
      <c r="V1621">
        <v>0</v>
      </c>
      <c r="W1621" t="s">
        <v>88</v>
      </c>
    </row>
    <row r="1622" spans="1:23" hidden="1" x14ac:dyDescent="0.25">
      <c r="A1622" t="s">
        <v>21</v>
      </c>
      <c r="B1622" t="s">
        <v>956</v>
      </c>
      <c r="C1622" t="s">
        <v>957</v>
      </c>
      <c r="D1622" t="str">
        <f t="shared" si="50"/>
        <v>Unemployed, no work experience in the last 5 years or most recent job was in a military-specific occupation</v>
      </c>
      <c r="E1622" t="str">
        <f t="shared" si="51"/>
        <v>Male</v>
      </c>
      <c r="F1622">
        <v>52</v>
      </c>
      <c r="G1622" t="s">
        <v>45</v>
      </c>
      <c r="H1622">
        <v>88.6</v>
      </c>
      <c r="I1622" t="s">
        <v>156</v>
      </c>
      <c r="J1622">
        <v>31.4</v>
      </c>
      <c r="K1622" t="s">
        <v>966</v>
      </c>
      <c r="L1622">
        <v>57.1</v>
      </c>
      <c r="M1622" t="s">
        <v>968</v>
      </c>
      <c r="N1622">
        <v>0</v>
      </c>
      <c r="O1622" t="s">
        <v>965</v>
      </c>
      <c r="P1622">
        <v>0</v>
      </c>
      <c r="Q1622" t="s">
        <v>965</v>
      </c>
      <c r="R1622">
        <v>0</v>
      </c>
      <c r="S1622" t="s">
        <v>965</v>
      </c>
      <c r="T1622">
        <v>0</v>
      </c>
      <c r="U1622" t="s">
        <v>965</v>
      </c>
      <c r="V1622">
        <v>0</v>
      </c>
      <c r="W1622" t="s">
        <v>965</v>
      </c>
    </row>
    <row r="1623" spans="1:23" hidden="1" x14ac:dyDescent="0.25">
      <c r="A1623" t="s">
        <v>21</v>
      </c>
      <c r="B1623" t="s">
        <v>956</v>
      </c>
      <c r="C1623" t="s">
        <v>957</v>
      </c>
      <c r="D1623" t="str">
        <f t="shared" si="50"/>
        <v>Unemployed, no work experience in the last 5 years or most recent job was in a military-specific occupation</v>
      </c>
      <c r="E1623" t="str">
        <f t="shared" si="51"/>
        <v/>
      </c>
      <c r="F1623">
        <v>52.9</v>
      </c>
      <c r="G1623" t="s">
        <v>64</v>
      </c>
    </row>
    <row r="1624" spans="1:23" x14ac:dyDescent="0.25">
      <c r="A1624" t="s">
        <v>21</v>
      </c>
      <c r="B1624" t="s">
        <v>956</v>
      </c>
      <c r="C1624" t="s">
        <v>957</v>
      </c>
      <c r="D1624" t="str">
        <f t="shared" si="50"/>
        <v>Unemployed, no work experience in the last 5 years or most recent job was in a military-specific occupation</v>
      </c>
      <c r="E1624" t="str">
        <f t="shared" si="51"/>
        <v>Female</v>
      </c>
      <c r="F1624">
        <v>53</v>
      </c>
      <c r="G1624" t="s">
        <v>36</v>
      </c>
      <c r="H1624">
        <v>20</v>
      </c>
      <c r="I1624" t="s">
        <v>136</v>
      </c>
      <c r="J1624">
        <v>0</v>
      </c>
      <c r="K1624" t="s">
        <v>88</v>
      </c>
      <c r="L1624">
        <v>15</v>
      </c>
      <c r="M1624" t="s">
        <v>143</v>
      </c>
      <c r="N1624">
        <v>0</v>
      </c>
      <c r="O1624" t="s">
        <v>88</v>
      </c>
      <c r="P1624">
        <v>0</v>
      </c>
      <c r="Q1624" t="s">
        <v>88</v>
      </c>
      <c r="R1624">
        <v>0</v>
      </c>
      <c r="S1624" t="s">
        <v>88</v>
      </c>
      <c r="T1624">
        <v>0</v>
      </c>
      <c r="U1624" t="s">
        <v>88</v>
      </c>
      <c r="V1624">
        <v>10</v>
      </c>
      <c r="W1624" t="s">
        <v>422</v>
      </c>
    </row>
    <row r="1625" spans="1:23" hidden="1" x14ac:dyDescent="0.25">
      <c r="A1625" t="s">
        <v>21</v>
      </c>
      <c r="B1625" t="s">
        <v>956</v>
      </c>
      <c r="C1625" t="s">
        <v>957</v>
      </c>
      <c r="D1625" t="str">
        <f t="shared" si="50"/>
        <v>Unemployed, no work experience in the last 5 years or most recent job was in a military-specific occupation</v>
      </c>
      <c r="E1625" t="str">
        <f t="shared" si="51"/>
        <v>Female</v>
      </c>
      <c r="F1625">
        <v>54</v>
      </c>
      <c r="G1625" t="s">
        <v>45</v>
      </c>
      <c r="H1625">
        <v>11.4</v>
      </c>
      <c r="I1625" t="s">
        <v>969</v>
      </c>
      <c r="J1625">
        <v>0</v>
      </c>
      <c r="K1625" t="s">
        <v>965</v>
      </c>
      <c r="L1625">
        <v>8.6</v>
      </c>
      <c r="M1625" t="s">
        <v>325</v>
      </c>
      <c r="N1625">
        <v>0</v>
      </c>
      <c r="O1625" t="s">
        <v>965</v>
      </c>
      <c r="P1625">
        <v>0</v>
      </c>
      <c r="Q1625" t="s">
        <v>965</v>
      </c>
      <c r="R1625">
        <v>0</v>
      </c>
      <c r="S1625" t="s">
        <v>965</v>
      </c>
      <c r="T1625">
        <v>0</v>
      </c>
      <c r="U1625" t="s">
        <v>965</v>
      </c>
      <c r="V1625">
        <v>5.7</v>
      </c>
      <c r="W1625" t="s">
        <v>815</v>
      </c>
    </row>
    <row r="1626" spans="1:23" hidden="1" x14ac:dyDescent="0.25">
      <c r="A1626" t="s">
        <v>21</v>
      </c>
      <c r="B1626" t="s">
        <v>970</v>
      </c>
      <c r="C1626" t="s">
        <v>971</v>
      </c>
      <c r="D1626" t="str">
        <f t="shared" si="50"/>
        <v>Officials/Administrators</v>
      </c>
      <c r="E1626" t="str">
        <f t="shared" si="51"/>
        <v/>
      </c>
      <c r="F1626">
        <v>0.8</v>
      </c>
      <c r="G1626" t="s">
        <v>34</v>
      </c>
    </row>
    <row r="1627" spans="1:23" hidden="1" x14ac:dyDescent="0.25">
      <c r="A1627" t="s">
        <v>21</v>
      </c>
      <c r="B1627" t="s">
        <v>970</v>
      </c>
      <c r="C1627" t="s">
        <v>971</v>
      </c>
      <c r="D1627" t="str">
        <f t="shared" si="50"/>
        <v>Officials/Administrators</v>
      </c>
      <c r="E1627" t="str">
        <f t="shared" si="51"/>
        <v/>
      </c>
      <c r="F1627">
        <v>0.9</v>
      </c>
      <c r="G1627" t="s">
        <v>35</v>
      </c>
    </row>
    <row r="1628" spans="1:23" x14ac:dyDescent="0.25">
      <c r="A1628" t="s">
        <v>21</v>
      </c>
      <c r="B1628" t="s">
        <v>970</v>
      </c>
      <c r="C1628" t="s">
        <v>971</v>
      </c>
      <c r="D1628" t="str">
        <f t="shared" si="50"/>
        <v>Officials/Administrators</v>
      </c>
      <c r="E1628" t="str">
        <f t="shared" si="51"/>
        <v>Total, both sexes</v>
      </c>
      <c r="F1628">
        <v>1</v>
      </c>
      <c r="G1628" t="s">
        <v>36</v>
      </c>
      <c r="H1628" s="1">
        <v>10745</v>
      </c>
      <c r="I1628" t="s">
        <v>972</v>
      </c>
      <c r="J1628">
        <v>125</v>
      </c>
      <c r="K1628" t="s">
        <v>388</v>
      </c>
      <c r="L1628" s="1">
        <v>10320</v>
      </c>
      <c r="M1628" t="s">
        <v>870</v>
      </c>
      <c r="N1628">
        <v>140</v>
      </c>
      <c r="O1628" t="s">
        <v>291</v>
      </c>
      <c r="P1628">
        <v>10</v>
      </c>
      <c r="Q1628" t="s">
        <v>145</v>
      </c>
      <c r="R1628">
        <v>65</v>
      </c>
      <c r="S1628" t="s">
        <v>211</v>
      </c>
      <c r="T1628">
        <v>10</v>
      </c>
      <c r="U1628" t="s">
        <v>242</v>
      </c>
      <c r="V1628">
        <v>75</v>
      </c>
      <c r="W1628" t="s">
        <v>283</v>
      </c>
    </row>
    <row r="1629" spans="1:23" hidden="1" x14ac:dyDescent="0.25">
      <c r="A1629" t="s">
        <v>21</v>
      </c>
      <c r="B1629" t="s">
        <v>970</v>
      </c>
      <c r="C1629" t="s">
        <v>971</v>
      </c>
      <c r="D1629" t="str">
        <f t="shared" si="50"/>
        <v>Officials/Administrators</v>
      </c>
      <c r="E1629" t="str">
        <f t="shared" si="51"/>
        <v>Total, both sexes</v>
      </c>
      <c r="F1629">
        <v>2</v>
      </c>
      <c r="G1629" t="s">
        <v>45</v>
      </c>
      <c r="H1629">
        <v>100</v>
      </c>
      <c r="I1629" t="s">
        <v>62</v>
      </c>
      <c r="J1629">
        <v>1.2</v>
      </c>
      <c r="K1629" t="s">
        <v>49</v>
      </c>
      <c r="L1629">
        <v>96</v>
      </c>
      <c r="M1629" t="s">
        <v>106</v>
      </c>
      <c r="N1629">
        <v>1.3</v>
      </c>
      <c r="O1629" t="s">
        <v>49</v>
      </c>
      <c r="P1629">
        <v>0.1</v>
      </c>
      <c r="Q1629" t="s">
        <v>46</v>
      </c>
      <c r="R1629">
        <v>0.6</v>
      </c>
      <c r="S1629" t="s">
        <v>50</v>
      </c>
      <c r="T1629">
        <v>0.1</v>
      </c>
      <c r="U1629" t="s">
        <v>46</v>
      </c>
      <c r="V1629">
        <v>0.7</v>
      </c>
      <c r="W1629" t="s">
        <v>47</v>
      </c>
    </row>
    <row r="1630" spans="1:23" hidden="1" x14ac:dyDescent="0.25">
      <c r="A1630" t="s">
        <v>21</v>
      </c>
      <c r="B1630" t="s">
        <v>970</v>
      </c>
      <c r="C1630" t="s">
        <v>971</v>
      </c>
      <c r="D1630" t="str">
        <f t="shared" si="50"/>
        <v>Officials/Administrators</v>
      </c>
      <c r="E1630" t="str">
        <f t="shared" si="51"/>
        <v/>
      </c>
      <c r="F1630">
        <v>2.9</v>
      </c>
      <c r="G1630" t="s">
        <v>52</v>
      </c>
    </row>
    <row r="1631" spans="1:23" x14ac:dyDescent="0.25">
      <c r="A1631" t="s">
        <v>21</v>
      </c>
      <c r="B1631" t="s">
        <v>970</v>
      </c>
      <c r="C1631" t="s">
        <v>971</v>
      </c>
      <c r="D1631" t="str">
        <f t="shared" si="50"/>
        <v>Officials/Administrators</v>
      </c>
      <c r="E1631" t="str">
        <f t="shared" si="51"/>
        <v>Male</v>
      </c>
      <c r="F1631">
        <v>3</v>
      </c>
      <c r="G1631" t="s">
        <v>36</v>
      </c>
      <c r="H1631" s="1">
        <v>6060</v>
      </c>
      <c r="I1631" t="s">
        <v>973</v>
      </c>
      <c r="J1631">
        <v>40</v>
      </c>
      <c r="K1631" t="s">
        <v>128</v>
      </c>
      <c r="L1631" s="1">
        <v>5830</v>
      </c>
      <c r="M1631" t="s">
        <v>974</v>
      </c>
      <c r="N1631">
        <v>75</v>
      </c>
      <c r="O1631" t="s">
        <v>236</v>
      </c>
      <c r="P1631">
        <v>0</v>
      </c>
      <c r="Q1631" t="s">
        <v>88</v>
      </c>
      <c r="R1631">
        <v>50</v>
      </c>
      <c r="S1631" t="s">
        <v>211</v>
      </c>
      <c r="T1631">
        <v>10</v>
      </c>
      <c r="U1631" t="s">
        <v>242</v>
      </c>
      <c r="V1631">
        <v>50</v>
      </c>
      <c r="W1631" t="s">
        <v>211</v>
      </c>
    </row>
    <row r="1632" spans="1:23" hidden="1" x14ac:dyDescent="0.25">
      <c r="A1632" t="s">
        <v>21</v>
      </c>
      <c r="B1632" t="s">
        <v>970</v>
      </c>
      <c r="C1632" t="s">
        <v>971</v>
      </c>
      <c r="D1632" t="str">
        <f t="shared" si="50"/>
        <v>Officials/Administrators</v>
      </c>
      <c r="E1632" t="str">
        <f t="shared" si="51"/>
        <v>Male</v>
      </c>
      <c r="F1632">
        <v>4</v>
      </c>
      <c r="G1632" t="s">
        <v>45</v>
      </c>
      <c r="H1632">
        <v>56.4</v>
      </c>
      <c r="I1632" t="s">
        <v>256</v>
      </c>
      <c r="J1632">
        <v>0.4</v>
      </c>
      <c r="K1632" t="s">
        <v>50</v>
      </c>
      <c r="L1632">
        <v>54.3</v>
      </c>
      <c r="M1632" t="s">
        <v>302</v>
      </c>
      <c r="N1632">
        <v>0.7</v>
      </c>
      <c r="O1632" t="s">
        <v>51</v>
      </c>
      <c r="P1632">
        <v>0</v>
      </c>
      <c r="Q1632" t="s">
        <v>62</v>
      </c>
      <c r="R1632">
        <v>0.5</v>
      </c>
      <c r="S1632" t="s">
        <v>50</v>
      </c>
      <c r="T1632">
        <v>0.1</v>
      </c>
      <c r="U1632" t="s">
        <v>46</v>
      </c>
      <c r="V1632">
        <v>0.5</v>
      </c>
      <c r="W1632" t="s">
        <v>50</v>
      </c>
    </row>
    <row r="1633" spans="1:23" hidden="1" x14ac:dyDescent="0.25">
      <c r="A1633" t="s">
        <v>21</v>
      </c>
      <c r="B1633" t="s">
        <v>970</v>
      </c>
      <c r="C1633" t="s">
        <v>971</v>
      </c>
      <c r="D1633" t="str">
        <f t="shared" si="50"/>
        <v>Officials/Administrators</v>
      </c>
      <c r="E1633" t="str">
        <f t="shared" si="51"/>
        <v/>
      </c>
      <c r="F1633">
        <v>4.9000000000000004</v>
      </c>
      <c r="G1633" t="s">
        <v>64</v>
      </c>
    </row>
    <row r="1634" spans="1:23" x14ac:dyDescent="0.25">
      <c r="A1634" t="s">
        <v>21</v>
      </c>
      <c r="B1634" t="s">
        <v>970</v>
      </c>
      <c r="C1634" t="s">
        <v>971</v>
      </c>
      <c r="D1634" t="str">
        <f t="shared" si="50"/>
        <v>Officials/Administrators</v>
      </c>
      <c r="E1634" t="str">
        <f t="shared" si="51"/>
        <v>Female</v>
      </c>
      <c r="F1634">
        <v>5</v>
      </c>
      <c r="G1634" t="s">
        <v>36</v>
      </c>
      <c r="H1634" s="1">
        <v>4685</v>
      </c>
      <c r="I1634" t="s">
        <v>429</v>
      </c>
      <c r="J1634">
        <v>85</v>
      </c>
      <c r="K1634" t="s">
        <v>57</v>
      </c>
      <c r="L1634" s="1">
        <v>4490</v>
      </c>
      <c r="M1634" t="s">
        <v>975</v>
      </c>
      <c r="N1634">
        <v>65</v>
      </c>
      <c r="O1634" t="s">
        <v>283</v>
      </c>
      <c r="P1634">
        <v>10</v>
      </c>
      <c r="Q1634" t="s">
        <v>145</v>
      </c>
      <c r="R1634">
        <v>15</v>
      </c>
      <c r="S1634" t="s">
        <v>145</v>
      </c>
      <c r="T1634">
        <v>0</v>
      </c>
      <c r="U1634" t="s">
        <v>88</v>
      </c>
      <c r="V1634">
        <v>25</v>
      </c>
      <c r="W1634" t="s">
        <v>317</v>
      </c>
    </row>
    <row r="1635" spans="1:23" hidden="1" x14ac:dyDescent="0.25">
      <c r="A1635" t="s">
        <v>21</v>
      </c>
      <c r="B1635" t="s">
        <v>970</v>
      </c>
      <c r="C1635" t="s">
        <v>971</v>
      </c>
      <c r="D1635" t="str">
        <f t="shared" si="50"/>
        <v>Officials/Administrators</v>
      </c>
      <c r="E1635" t="str">
        <f t="shared" si="51"/>
        <v>Female</v>
      </c>
      <c r="F1635">
        <v>6</v>
      </c>
      <c r="G1635" t="s">
        <v>45</v>
      </c>
      <c r="H1635">
        <v>43.6</v>
      </c>
      <c r="I1635" t="s">
        <v>256</v>
      </c>
      <c r="J1635">
        <v>0.8</v>
      </c>
      <c r="K1635" t="s">
        <v>47</v>
      </c>
      <c r="L1635">
        <v>41.8</v>
      </c>
      <c r="M1635" t="s">
        <v>256</v>
      </c>
      <c r="N1635">
        <v>0.6</v>
      </c>
      <c r="O1635" t="s">
        <v>47</v>
      </c>
      <c r="P1635">
        <v>0.1</v>
      </c>
      <c r="Q1635" t="s">
        <v>46</v>
      </c>
      <c r="R1635">
        <v>0.1</v>
      </c>
      <c r="S1635" t="s">
        <v>46</v>
      </c>
      <c r="T1635">
        <v>0</v>
      </c>
      <c r="U1635" t="s">
        <v>62</v>
      </c>
      <c r="V1635">
        <v>0.2</v>
      </c>
      <c r="W1635" t="s">
        <v>62</v>
      </c>
    </row>
    <row r="1636" spans="1:23" hidden="1" x14ac:dyDescent="0.25">
      <c r="A1636" t="s">
        <v>21</v>
      </c>
      <c r="B1636" t="s">
        <v>970</v>
      </c>
      <c r="C1636" t="s">
        <v>971</v>
      </c>
      <c r="D1636" t="str">
        <f t="shared" si="50"/>
        <v>Professionals</v>
      </c>
      <c r="E1636" t="str">
        <f t="shared" si="51"/>
        <v/>
      </c>
      <c r="F1636">
        <v>6.8</v>
      </c>
      <c r="G1636" t="s">
        <v>72</v>
      </c>
    </row>
    <row r="1637" spans="1:23" hidden="1" x14ac:dyDescent="0.25">
      <c r="A1637" t="s">
        <v>21</v>
      </c>
      <c r="B1637" t="s">
        <v>970</v>
      </c>
      <c r="C1637" t="s">
        <v>971</v>
      </c>
      <c r="D1637" t="str">
        <f t="shared" si="50"/>
        <v>Professionals</v>
      </c>
      <c r="E1637" t="str">
        <f t="shared" si="51"/>
        <v/>
      </c>
      <c r="F1637">
        <v>6.9</v>
      </c>
      <c r="G1637" t="s">
        <v>35</v>
      </c>
    </row>
    <row r="1638" spans="1:23" x14ac:dyDescent="0.25">
      <c r="A1638" t="s">
        <v>21</v>
      </c>
      <c r="B1638" t="s">
        <v>970</v>
      </c>
      <c r="C1638" t="s">
        <v>971</v>
      </c>
      <c r="D1638" t="str">
        <f t="shared" si="50"/>
        <v>Professionals</v>
      </c>
      <c r="E1638" t="str">
        <f t="shared" si="51"/>
        <v>Total, both sexes</v>
      </c>
      <c r="F1638">
        <v>7</v>
      </c>
      <c r="G1638" t="s">
        <v>36</v>
      </c>
      <c r="H1638" s="1">
        <v>12510</v>
      </c>
      <c r="I1638" t="s">
        <v>976</v>
      </c>
      <c r="J1638">
        <v>175</v>
      </c>
      <c r="K1638" t="s">
        <v>335</v>
      </c>
      <c r="L1638" s="1">
        <v>11755</v>
      </c>
      <c r="M1638" t="s">
        <v>977</v>
      </c>
      <c r="N1638">
        <v>205</v>
      </c>
      <c r="O1638" t="s">
        <v>781</v>
      </c>
      <c r="P1638">
        <v>10</v>
      </c>
      <c r="Q1638" t="s">
        <v>242</v>
      </c>
      <c r="R1638">
        <v>245</v>
      </c>
      <c r="S1638" t="s">
        <v>706</v>
      </c>
      <c r="T1638">
        <v>0</v>
      </c>
      <c r="U1638" t="s">
        <v>88</v>
      </c>
      <c r="V1638">
        <v>120</v>
      </c>
      <c r="W1638" t="s">
        <v>388</v>
      </c>
    </row>
    <row r="1639" spans="1:23" hidden="1" x14ac:dyDescent="0.25">
      <c r="A1639" t="s">
        <v>21</v>
      </c>
      <c r="B1639" t="s">
        <v>970</v>
      </c>
      <c r="C1639" t="s">
        <v>971</v>
      </c>
      <c r="D1639" t="str">
        <f t="shared" si="50"/>
        <v>Professionals</v>
      </c>
      <c r="E1639" t="str">
        <f t="shared" si="51"/>
        <v>Total, both sexes</v>
      </c>
      <c r="F1639">
        <v>8</v>
      </c>
      <c r="G1639" t="s">
        <v>45</v>
      </c>
      <c r="H1639">
        <v>100</v>
      </c>
      <c r="I1639" t="s">
        <v>46</v>
      </c>
      <c r="J1639">
        <v>1.4</v>
      </c>
      <c r="K1639" t="s">
        <v>123</v>
      </c>
      <c r="L1639">
        <v>94</v>
      </c>
      <c r="M1639" t="s">
        <v>261</v>
      </c>
      <c r="N1639">
        <v>1.6</v>
      </c>
      <c r="O1639" t="s">
        <v>106</v>
      </c>
      <c r="P1639">
        <v>0.1</v>
      </c>
      <c r="Q1639" t="s">
        <v>46</v>
      </c>
      <c r="R1639">
        <v>2</v>
      </c>
      <c r="S1639" t="s">
        <v>115</v>
      </c>
      <c r="T1639">
        <v>0</v>
      </c>
      <c r="U1639" t="s">
        <v>46</v>
      </c>
      <c r="V1639">
        <v>1</v>
      </c>
      <c r="W1639" t="s">
        <v>47</v>
      </c>
    </row>
    <row r="1640" spans="1:23" hidden="1" x14ac:dyDescent="0.25">
      <c r="A1640" t="s">
        <v>21</v>
      </c>
      <c r="B1640" t="s">
        <v>970</v>
      </c>
      <c r="C1640" t="s">
        <v>971</v>
      </c>
      <c r="D1640" t="str">
        <f t="shared" si="50"/>
        <v>Professionals</v>
      </c>
      <c r="E1640" t="str">
        <f t="shared" si="51"/>
        <v/>
      </c>
      <c r="F1640">
        <v>8.9</v>
      </c>
      <c r="G1640" t="s">
        <v>52</v>
      </c>
    </row>
    <row r="1641" spans="1:23" x14ac:dyDescent="0.25">
      <c r="A1641" t="s">
        <v>21</v>
      </c>
      <c r="B1641" t="s">
        <v>970</v>
      </c>
      <c r="C1641" t="s">
        <v>971</v>
      </c>
      <c r="D1641" t="str">
        <f t="shared" si="50"/>
        <v>Professionals</v>
      </c>
      <c r="E1641" t="str">
        <f t="shared" si="51"/>
        <v>Male</v>
      </c>
      <c r="F1641">
        <v>9</v>
      </c>
      <c r="G1641" t="s">
        <v>36</v>
      </c>
      <c r="H1641" s="1">
        <v>5040</v>
      </c>
      <c r="I1641" t="s">
        <v>973</v>
      </c>
      <c r="J1641">
        <v>80</v>
      </c>
      <c r="K1641" t="s">
        <v>358</v>
      </c>
      <c r="L1641" s="1">
        <v>4700</v>
      </c>
      <c r="M1641" t="s">
        <v>313</v>
      </c>
      <c r="N1641">
        <v>125</v>
      </c>
      <c r="O1641" t="s">
        <v>850</v>
      </c>
      <c r="P1641">
        <v>0</v>
      </c>
      <c r="Q1641" t="s">
        <v>88</v>
      </c>
      <c r="R1641">
        <v>85</v>
      </c>
      <c r="S1641" t="s">
        <v>102</v>
      </c>
      <c r="T1641">
        <v>0</v>
      </c>
      <c r="U1641" t="s">
        <v>88</v>
      </c>
      <c r="V1641">
        <v>50</v>
      </c>
      <c r="W1641" t="s">
        <v>102</v>
      </c>
    </row>
    <row r="1642" spans="1:23" hidden="1" x14ac:dyDescent="0.25">
      <c r="A1642" t="s">
        <v>21</v>
      </c>
      <c r="B1642" t="s">
        <v>970</v>
      </c>
      <c r="C1642" t="s">
        <v>971</v>
      </c>
      <c r="D1642" t="str">
        <f t="shared" si="50"/>
        <v>Professionals</v>
      </c>
      <c r="E1642" t="str">
        <f t="shared" si="51"/>
        <v>Male</v>
      </c>
      <c r="F1642">
        <v>10</v>
      </c>
      <c r="G1642" t="s">
        <v>45</v>
      </c>
      <c r="H1642">
        <v>40.299999999999997</v>
      </c>
      <c r="I1642" t="s">
        <v>302</v>
      </c>
      <c r="J1642">
        <v>0.6</v>
      </c>
      <c r="K1642" t="s">
        <v>47</v>
      </c>
      <c r="L1642">
        <v>37.6</v>
      </c>
      <c r="M1642" t="s">
        <v>133</v>
      </c>
      <c r="N1642">
        <v>1</v>
      </c>
      <c r="O1642" t="s">
        <v>51</v>
      </c>
      <c r="P1642">
        <v>0</v>
      </c>
      <c r="Q1642" t="s">
        <v>46</v>
      </c>
      <c r="R1642">
        <v>0.7</v>
      </c>
      <c r="S1642" t="s">
        <v>50</v>
      </c>
      <c r="T1642">
        <v>0</v>
      </c>
      <c r="U1642" t="s">
        <v>46</v>
      </c>
      <c r="V1642">
        <v>0.4</v>
      </c>
      <c r="W1642" t="s">
        <v>50</v>
      </c>
    </row>
    <row r="1643" spans="1:23" hidden="1" x14ac:dyDescent="0.25">
      <c r="A1643" t="s">
        <v>21</v>
      </c>
      <c r="B1643" t="s">
        <v>970</v>
      </c>
      <c r="C1643" t="s">
        <v>971</v>
      </c>
      <c r="D1643" t="str">
        <f t="shared" si="50"/>
        <v>Professionals</v>
      </c>
      <c r="E1643" t="str">
        <f t="shared" si="51"/>
        <v/>
      </c>
      <c r="F1643">
        <v>10.9</v>
      </c>
      <c r="G1643" t="s">
        <v>64</v>
      </c>
    </row>
    <row r="1644" spans="1:23" x14ac:dyDescent="0.25">
      <c r="A1644" t="s">
        <v>21</v>
      </c>
      <c r="B1644" t="s">
        <v>970</v>
      </c>
      <c r="C1644" t="s">
        <v>971</v>
      </c>
      <c r="D1644" t="str">
        <f t="shared" si="50"/>
        <v>Professionals</v>
      </c>
      <c r="E1644" t="str">
        <f t="shared" si="51"/>
        <v>Female</v>
      </c>
      <c r="F1644">
        <v>11</v>
      </c>
      <c r="G1644" t="s">
        <v>36</v>
      </c>
      <c r="H1644" s="1">
        <v>7465</v>
      </c>
      <c r="I1644" t="s">
        <v>978</v>
      </c>
      <c r="J1644">
        <v>90</v>
      </c>
      <c r="K1644" t="s">
        <v>218</v>
      </c>
      <c r="L1644" s="1">
        <v>7050</v>
      </c>
      <c r="M1644" t="s">
        <v>470</v>
      </c>
      <c r="N1644">
        <v>80</v>
      </c>
      <c r="O1644" t="s">
        <v>183</v>
      </c>
      <c r="P1644">
        <v>10</v>
      </c>
      <c r="Q1644" t="s">
        <v>242</v>
      </c>
      <c r="R1644">
        <v>160</v>
      </c>
      <c r="S1644" t="s">
        <v>191</v>
      </c>
      <c r="T1644">
        <v>0</v>
      </c>
      <c r="U1644" t="s">
        <v>88</v>
      </c>
      <c r="V1644">
        <v>70</v>
      </c>
      <c r="W1644" t="s">
        <v>94</v>
      </c>
    </row>
    <row r="1645" spans="1:23" hidden="1" x14ac:dyDescent="0.25">
      <c r="A1645" t="s">
        <v>21</v>
      </c>
      <c r="B1645" t="s">
        <v>970</v>
      </c>
      <c r="C1645" t="s">
        <v>971</v>
      </c>
      <c r="D1645" t="str">
        <f t="shared" si="50"/>
        <v>Professionals</v>
      </c>
      <c r="E1645" t="str">
        <f t="shared" si="51"/>
        <v>Female</v>
      </c>
      <c r="F1645">
        <v>12</v>
      </c>
      <c r="G1645" t="s">
        <v>45</v>
      </c>
      <c r="H1645">
        <v>59.7</v>
      </c>
      <c r="I1645" t="s">
        <v>302</v>
      </c>
      <c r="J1645">
        <v>0.7</v>
      </c>
      <c r="K1645" t="s">
        <v>49</v>
      </c>
      <c r="L1645">
        <v>56.4</v>
      </c>
      <c r="M1645" t="s">
        <v>132</v>
      </c>
      <c r="N1645">
        <v>0.6</v>
      </c>
      <c r="O1645" t="s">
        <v>47</v>
      </c>
      <c r="P1645">
        <v>0.1</v>
      </c>
      <c r="Q1645" t="s">
        <v>46</v>
      </c>
      <c r="R1645">
        <v>1.3</v>
      </c>
      <c r="S1645" t="s">
        <v>123</v>
      </c>
      <c r="T1645">
        <v>0</v>
      </c>
      <c r="U1645" t="s">
        <v>46</v>
      </c>
      <c r="V1645">
        <v>0.6</v>
      </c>
      <c r="W1645" t="s">
        <v>50</v>
      </c>
    </row>
    <row r="1646" spans="1:23" hidden="1" x14ac:dyDescent="0.25">
      <c r="A1646" t="s">
        <v>21</v>
      </c>
      <c r="B1646" t="s">
        <v>970</v>
      </c>
      <c r="C1646" t="s">
        <v>971</v>
      </c>
      <c r="D1646" t="str">
        <f t="shared" si="50"/>
        <v>Technicians</v>
      </c>
      <c r="E1646" t="str">
        <f t="shared" si="51"/>
        <v/>
      </c>
      <c r="F1646">
        <v>12.8</v>
      </c>
      <c r="G1646" t="s">
        <v>97</v>
      </c>
    </row>
    <row r="1647" spans="1:23" hidden="1" x14ac:dyDescent="0.25">
      <c r="A1647" t="s">
        <v>21</v>
      </c>
      <c r="B1647" t="s">
        <v>970</v>
      </c>
      <c r="C1647" t="s">
        <v>971</v>
      </c>
      <c r="D1647" t="str">
        <f t="shared" si="50"/>
        <v>Technicians</v>
      </c>
      <c r="E1647" t="str">
        <f t="shared" si="51"/>
        <v/>
      </c>
      <c r="F1647">
        <v>12.9</v>
      </c>
      <c r="G1647" t="s">
        <v>35</v>
      </c>
    </row>
    <row r="1648" spans="1:23" x14ac:dyDescent="0.25">
      <c r="A1648" t="s">
        <v>21</v>
      </c>
      <c r="B1648" t="s">
        <v>970</v>
      </c>
      <c r="C1648" t="s">
        <v>971</v>
      </c>
      <c r="D1648" t="str">
        <f t="shared" si="50"/>
        <v>Technicians</v>
      </c>
      <c r="E1648" t="str">
        <f t="shared" si="51"/>
        <v>Total, both sexes</v>
      </c>
      <c r="F1648">
        <v>13</v>
      </c>
      <c r="G1648" t="s">
        <v>36</v>
      </c>
      <c r="H1648" s="1">
        <v>7235</v>
      </c>
      <c r="I1648" t="s">
        <v>979</v>
      </c>
      <c r="J1648">
        <v>380</v>
      </c>
      <c r="K1648" t="s">
        <v>40</v>
      </c>
      <c r="L1648" s="1">
        <v>6570</v>
      </c>
      <c r="M1648" t="s">
        <v>980</v>
      </c>
      <c r="N1648">
        <v>110</v>
      </c>
      <c r="O1648" t="s">
        <v>57</v>
      </c>
      <c r="P1648">
        <v>0</v>
      </c>
      <c r="Q1648" t="s">
        <v>88</v>
      </c>
      <c r="R1648">
        <v>150</v>
      </c>
      <c r="S1648" t="s">
        <v>318</v>
      </c>
      <c r="T1648">
        <v>0</v>
      </c>
      <c r="U1648" t="s">
        <v>88</v>
      </c>
      <c r="V1648">
        <v>30</v>
      </c>
      <c r="W1648" t="s">
        <v>241</v>
      </c>
    </row>
    <row r="1649" spans="1:23" hidden="1" x14ac:dyDescent="0.25">
      <c r="A1649" t="s">
        <v>21</v>
      </c>
      <c r="B1649" t="s">
        <v>970</v>
      </c>
      <c r="C1649" t="s">
        <v>971</v>
      </c>
      <c r="D1649" t="str">
        <f t="shared" si="50"/>
        <v>Technicians</v>
      </c>
      <c r="E1649" t="str">
        <f t="shared" si="51"/>
        <v>Total, both sexes</v>
      </c>
      <c r="F1649">
        <v>14</v>
      </c>
      <c r="G1649" t="s">
        <v>45</v>
      </c>
      <c r="H1649">
        <v>100</v>
      </c>
      <c r="I1649" t="s">
        <v>62</v>
      </c>
      <c r="J1649">
        <v>5.3</v>
      </c>
      <c r="K1649" t="s">
        <v>113</v>
      </c>
      <c r="L1649">
        <v>90.8</v>
      </c>
      <c r="M1649" t="s">
        <v>302</v>
      </c>
      <c r="N1649">
        <v>1.5</v>
      </c>
      <c r="O1649" t="s">
        <v>123</v>
      </c>
      <c r="P1649">
        <v>0</v>
      </c>
      <c r="Q1649" t="s">
        <v>62</v>
      </c>
      <c r="R1649">
        <v>2.1</v>
      </c>
      <c r="S1649" t="s">
        <v>81</v>
      </c>
      <c r="T1649">
        <v>0</v>
      </c>
      <c r="U1649" t="s">
        <v>62</v>
      </c>
      <c r="V1649">
        <v>0.4</v>
      </c>
      <c r="W1649" t="s">
        <v>49</v>
      </c>
    </row>
    <row r="1650" spans="1:23" hidden="1" x14ac:dyDescent="0.25">
      <c r="A1650" t="s">
        <v>21</v>
      </c>
      <c r="B1650" t="s">
        <v>970</v>
      </c>
      <c r="C1650" t="s">
        <v>971</v>
      </c>
      <c r="D1650" t="str">
        <f t="shared" si="50"/>
        <v>Technicians</v>
      </c>
      <c r="E1650" t="str">
        <f t="shared" si="51"/>
        <v/>
      </c>
      <c r="F1650">
        <v>14.9</v>
      </c>
      <c r="G1650" t="s">
        <v>52</v>
      </c>
    </row>
    <row r="1651" spans="1:23" x14ac:dyDescent="0.25">
      <c r="A1651" t="s">
        <v>21</v>
      </c>
      <c r="B1651" t="s">
        <v>970</v>
      </c>
      <c r="C1651" t="s">
        <v>971</v>
      </c>
      <c r="D1651" t="str">
        <f t="shared" si="50"/>
        <v>Technicians</v>
      </c>
      <c r="E1651" t="str">
        <f t="shared" si="51"/>
        <v>Male</v>
      </c>
      <c r="F1651">
        <v>15</v>
      </c>
      <c r="G1651" t="s">
        <v>36</v>
      </c>
      <c r="H1651" s="1">
        <v>4195</v>
      </c>
      <c r="I1651" t="s">
        <v>610</v>
      </c>
      <c r="J1651">
        <v>250</v>
      </c>
      <c r="K1651" t="s">
        <v>344</v>
      </c>
      <c r="L1651" s="1">
        <v>3805</v>
      </c>
      <c r="M1651" t="s">
        <v>981</v>
      </c>
      <c r="N1651">
        <v>65</v>
      </c>
      <c r="O1651" t="s">
        <v>388</v>
      </c>
      <c r="P1651">
        <v>0</v>
      </c>
      <c r="Q1651" t="s">
        <v>88</v>
      </c>
      <c r="R1651">
        <v>75</v>
      </c>
      <c r="S1651" t="s">
        <v>249</v>
      </c>
      <c r="T1651">
        <v>0</v>
      </c>
      <c r="U1651" t="s">
        <v>88</v>
      </c>
      <c r="V1651">
        <v>4</v>
      </c>
      <c r="W1651" t="s">
        <v>237</v>
      </c>
    </row>
    <row r="1652" spans="1:23" hidden="1" x14ac:dyDescent="0.25">
      <c r="A1652" t="s">
        <v>21</v>
      </c>
      <c r="B1652" t="s">
        <v>970</v>
      </c>
      <c r="C1652" t="s">
        <v>971</v>
      </c>
      <c r="D1652" t="str">
        <f t="shared" si="50"/>
        <v>Technicians</v>
      </c>
      <c r="E1652" t="str">
        <f t="shared" si="51"/>
        <v>Male</v>
      </c>
      <c r="F1652">
        <v>16</v>
      </c>
      <c r="G1652" t="s">
        <v>45</v>
      </c>
      <c r="H1652">
        <v>58</v>
      </c>
      <c r="I1652" t="s">
        <v>260</v>
      </c>
      <c r="J1652">
        <v>3.5</v>
      </c>
      <c r="K1652" t="s">
        <v>139</v>
      </c>
      <c r="L1652">
        <v>52.6</v>
      </c>
      <c r="M1652" t="s">
        <v>260</v>
      </c>
      <c r="N1652">
        <v>0.9</v>
      </c>
      <c r="O1652" t="s">
        <v>115</v>
      </c>
      <c r="P1652">
        <v>0</v>
      </c>
      <c r="Q1652" t="s">
        <v>62</v>
      </c>
      <c r="R1652">
        <v>1</v>
      </c>
      <c r="S1652" t="s">
        <v>51</v>
      </c>
      <c r="T1652">
        <v>0</v>
      </c>
      <c r="U1652" t="s">
        <v>62</v>
      </c>
      <c r="V1652">
        <v>0.1</v>
      </c>
      <c r="W1652" t="s">
        <v>46</v>
      </c>
    </row>
    <row r="1653" spans="1:23" hidden="1" x14ac:dyDescent="0.25">
      <c r="A1653" t="s">
        <v>21</v>
      </c>
      <c r="B1653" t="s">
        <v>970</v>
      </c>
      <c r="C1653" t="s">
        <v>971</v>
      </c>
      <c r="D1653" t="str">
        <f t="shared" si="50"/>
        <v>Technicians</v>
      </c>
      <c r="E1653" t="str">
        <f t="shared" si="51"/>
        <v/>
      </c>
      <c r="F1653">
        <v>16.899999999999999</v>
      </c>
      <c r="G1653" t="s">
        <v>64</v>
      </c>
    </row>
    <row r="1654" spans="1:23" x14ac:dyDescent="0.25">
      <c r="A1654" t="s">
        <v>21</v>
      </c>
      <c r="B1654" t="s">
        <v>970</v>
      </c>
      <c r="C1654" t="s">
        <v>971</v>
      </c>
      <c r="D1654" t="str">
        <f t="shared" si="50"/>
        <v>Technicians</v>
      </c>
      <c r="E1654" t="str">
        <f t="shared" si="51"/>
        <v>Female</v>
      </c>
      <c r="F1654">
        <v>17</v>
      </c>
      <c r="G1654" t="s">
        <v>36</v>
      </c>
      <c r="H1654" s="1">
        <v>3040</v>
      </c>
      <c r="I1654" t="s">
        <v>880</v>
      </c>
      <c r="J1654">
        <v>135</v>
      </c>
      <c r="K1654" t="s">
        <v>337</v>
      </c>
      <c r="L1654" s="1">
        <v>2760</v>
      </c>
      <c r="M1654" t="s">
        <v>916</v>
      </c>
      <c r="N1654">
        <v>45</v>
      </c>
      <c r="O1654" t="s">
        <v>358</v>
      </c>
      <c r="P1654">
        <v>0</v>
      </c>
      <c r="Q1654" t="s">
        <v>88</v>
      </c>
      <c r="R1654">
        <v>75</v>
      </c>
      <c r="S1654" t="s">
        <v>283</v>
      </c>
      <c r="T1654">
        <v>0</v>
      </c>
      <c r="U1654" t="s">
        <v>88</v>
      </c>
      <c r="V1654">
        <v>25</v>
      </c>
      <c r="W1654" t="s">
        <v>279</v>
      </c>
    </row>
    <row r="1655" spans="1:23" hidden="1" x14ac:dyDescent="0.25">
      <c r="A1655" t="s">
        <v>21</v>
      </c>
      <c r="B1655" t="s">
        <v>970</v>
      </c>
      <c r="C1655" t="s">
        <v>971</v>
      </c>
      <c r="D1655" t="str">
        <f t="shared" si="50"/>
        <v>Technicians</v>
      </c>
      <c r="E1655" t="str">
        <f t="shared" si="51"/>
        <v>Female</v>
      </c>
      <c r="F1655">
        <v>18</v>
      </c>
      <c r="G1655" t="s">
        <v>45</v>
      </c>
      <c r="H1655">
        <v>42</v>
      </c>
      <c r="I1655" t="s">
        <v>272</v>
      </c>
      <c r="J1655">
        <v>1.9</v>
      </c>
      <c r="K1655" t="s">
        <v>106</v>
      </c>
      <c r="L1655">
        <v>38.1</v>
      </c>
      <c r="M1655" t="s">
        <v>221</v>
      </c>
      <c r="N1655">
        <v>0.6</v>
      </c>
      <c r="O1655" t="s">
        <v>51</v>
      </c>
      <c r="P1655">
        <v>0</v>
      </c>
      <c r="Q1655" t="s">
        <v>62</v>
      </c>
      <c r="R1655">
        <v>1</v>
      </c>
      <c r="S1655" t="s">
        <v>123</v>
      </c>
      <c r="T1655">
        <v>0</v>
      </c>
      <c r="U1655" t="s">
        <v>62</v>
      </c>
      <c r="V1655">
        <v>0.3</v>
      </c>
      <c r="W1655" t="s">
        <v>49</v>
      </c>
    </row>
    <row r="1656" spans="1:23" hidden="1" x14ac:dyDescent="0.25">
      <c r="A1656" t="s">
        <v>21</v>
      </c>
      <c r="B1656" t="s">
        <v>970</v>
      </c>
      <c r="C1656" t="s">
        <v>971</v>
      </c>
      <c r="D1656" t="str">
        <f t="shared" si="50"/>
        <v>Protective service: Sworn</v>
      </c>
      <c r="E1656" t="str">
        <f t="shared" si="51"/>
        <v/>
      </c>
      <c r="F1656">
        <v>18.8</v>
      </c>
      <c r="G1656" t="s">
        <v>124</v>
      </c>
    </row>
    <row r="1657" spans="1:23" hidden="1" x14ac:dyDescent="0.25">
      <c r="A1657" t="s">
        <v>21</v>
      </c>
      <c r="B1657" t="s">
        <v>970</v>
      </c>
      <c r="C1657" t="s">
        <v>971</v>
      </c>
      <c r="D1657" t="str">
        <f t="shared" si="50"/>
        <v>Protective service: Sworn</v>
      </c>
      <c r="E1657" t="str">
        <f t="shared" si="51"/>
        <v/>
      </c>
      <c r="F1657">
        <v>18.899999999999999</v>
      </c>
      <c r="G1657" t="s">
        <v>35</v>
      </c>
    </row>
    <row r="1658" spans="1:23" x14ac:dyDescent="0.25">
      <c r="A1658" t="s">
        <v>21</v>
      </c>
      <c r="B1658" t="s">
        <v>970</v>
      </c>
      <c r="C1658" t="s">
        <v>971</v>
      </c>
      <c r="D1658" t="str">
        <f t="shared" si="50"/>
        <v>Protective service: Sworn</v>
      </c>
      <c r="E1658" t="str">
        <f t="shared" si="51"/>
        <v>Total, both sexes</v>
      </c>
      <c r="F1658">
        <v>19</v>
      </c>
      <c r="G1658" t="s">
        <v>36</v>
      </c>
      <c r="H1658">
        <v>805</v>
      </c>
      <c r="I1658" t="s">
        <v>530</v>
      </c>
      <c r="J1658">
        <v>4</v>
      </c>
      <c r="K1658" t="s">
        <v>324</v>
      </c>
      <c r="L1658">
        <v>775</v>
      </c>
      <c r="M1658" t="s">
        <v>959</v>
      </c>
      <c r="N1658">
        <v>0</v>
      </c>
      <c r="O1658" t="s">
        <v>88</v>
      </c>
      <c r="P1658">
        <v>0</v>
      </c>
      <c r="Q1658" t="s">
        <v>88</v>
      </c>
      <c r="R1658">
        <v>0</v>
      </c>
      <c r="S1658" t="s">
        <v>88</v>
      </c>
      <c r="T1658">
        <v>0</v>
      </c>
      <c r="U1658" t="s">
        <v>88</v>
      </c>
      <c r="V1658">
        <v>25</v>
      </c>
      <c r="W1658" t="s">
        <v>430</v>
      </c>
    </row>
    <row r="1659" spans="1:23" hidden="1" x14ac:dyDescent="0.25">
      <c r="A1659" t="s">
        <v>21</v>
      </c>
      <c r="B1659" t="s">
        <v>970</v>
      </c>
      <c r="C1659" t="s">
        <v>971</v>
      </c>
      <c r="D1659" t="str">
        <f t="shared" si="50"/>
        <v>Protective service: Sworn</v>
      </c>
      <c r="E1659" t="str">
        <f t="shared" si="51"/>
        <v>Total, both sexes</v>
      </c>
      <c r="F1659">
        <v>20</v>
      </c>
      <c r="G1659" t="s">
        <v>45</v>
      </c>
      <c r="H1659">
        <v>100</v>
      </c>
      <c r="I1659" t="s">
        <v>113</v>
      </c>
      <c r="J1659">
        <v>0.5</v>
      </c>
      <c r="K1659" t="s">
        <v>48</v>
      </c>
      <c r="L1659">
        <v>96.3</v>
      </c>
      <c r="M1659" t="s">
        <v>148</v>
      </c>
      <c r="N1659">
        <v>0</v>
      </c>
      <c r="O1659" t="s">
        <v>113</v>
      </c>
      <c r="P1659">
        <v>0</v>
      </c>
      <c r="Q1659" t="s">
        <v>113</v>
      </c>
      <c r="R1659">
        <v>0</v>
      </c>
      <c r="S1659" t="s">
        <v>113</v>
      </c>
      <c r="T1659">
        <v>0</v>
      </c>
      <c r="U1659" t="s">
        <v>113</v>
      </c>
      <c r="V1659">
        <v>3.1</v>
      </c>
      <c r="W1659" t="s">
        <v>148</v>
      </c>
    </row>
    <row r="1660" spans="1:23" hidden="1" x14ac:dyDescent="0.25">
      <c r="A1660" t="s">
        <v>21</v>
      </c>
      <c r="B1660" t="s">
        <v>970</v>
      </c>
      <c r="C1660" t="s">
        <v>971</v>
      </c>
      <c r="D1660" t="str">
        <f t="shared" si="50"/>
        <v>Protective service: Sworn</v>
      </c>
      <c r="E1660" t="str">
        <f t="shared" si="51"/>
        <v/>
      </c>
      <c r="F1660">
        <v>20.9</v>
      </c>
      <c r="G1660" t="s">
        <v>52</v>
      </c>
    </row>
    <row r="1661" spans="1:23" x14ac:dyDescent="0.25">
      <c r="A1661" t="s">
        <v>21</v>
      </c>
      <c r="B1661" t="s">
        <v>970</v>
      </c>
      <c r="C1661" t="s">
        <v>971</v>
      </c>
      <c r="D1661" t="str">
        <f t="shared" si="50"/>
        <v>Protective service: Sworn</v>
      </c>
      <c r="E1661" t="str">
        <f t="shared" si="51"/>
        <v>Male</v>
      </c>
      <c r="F1661">
        <v>21</v>
      </c>
      <c r="G1661" t="s">
        <v>36</v>
      </c>
      <c r="H1661">
        <v>595</v>
      </c>
      <c r="I1661" t="s">
        <v>40</v>
      </c>
      <c r="J1661">
        <v>4</v>
      </c>
      <c r="K1661" t="s">
        <v>324</v>
      </c>
      <c r="L1661">
        <v>590</v>
      </c>
      <c r="M1661" t="s">
        <v>40</v>
      </c>
      <c r="N1661">
        <v>0</v>
      </c>
      <c r="O1661" t="s">
        <v>88</v>
      </c>
      <c r="P1661">
        <v>0</v>
      </c>
      <c r="Q1661" t="s">
        <v>88</v>
      </c>
      <c r="R1661">
        <v>0</v>
      </c>
      <c r="S1661" t="s">
        <v>88</v>
      </c>
      <c r="T1661">
        <v>0</v>
      </c>
      <c r="U1661" t="s">
        <v>88</v>
      </c>
      <c r="V1661">
        <v>0</v>
      </c>
      <c r="W1661" t="s">
        <v>88</v>
      </c>
    </row>
    <row r="1662" spans="1:23" hidden="1" x14ac:dyDescent="0.25">
      <c r="A1662" t="s">
        <v>21</v>
      </c>
      <c r="B1662" t="s">
        <v>970</v>
      </c>
      <c r="C1662" t="s">
        <v>971</v>
      </c>
      <c r="D1662" t="str">
        <f t="shared" si="50"/>
        <v>Protective service: Sworn</v>
      </c>
      <c r="E1662" t="str">
        <f t="shared" si="51"/>
        <v>Male</v>
      </c>
      <c r="F1662">
        <v>22</v>
      </c>
      <c r="G1662" t="s">
        <v>45</v>
      </c>
      <c r="H1662">
        <v>73.900000000000006</v>
      </c>
      <c r="I1662" t="s">
        <v>364</v>
      </c>
      <c r="J1662">
        <v>0.5</v>
      </c>
      <c r="K1662" t="s">
        <v>48</v>
      </c>
      <c r="L1662">
        <v>73.3</v>
      </c>
      <c r="M1662" t="s">
        <v>641</v>
      </c>
      <c r="N1662">
        <v>0</v>
      </c>
      <c r="O1662" t="s">
        <v>113</v>
      </c>
      <c r="P1662">
        <v>0</v>
      </c>
      <c r="Q1662" t="s">
        <v>113</v>
      </c>
      <c r="R1662">
        <v>0</v>
      </c>
      <c r="S1662" t="s">
        <v>113</v>
      </c>
      <c r="T1662">
        <v>0</v>
      </c>
      <c r="U1662" t="s">
        <v>113</v>
      </c>
      <c r="V1662">
        <v>0</v>
      </c>
      <c r="W1662" t="s">
        <v>113</v>
      </c>
    </row>
    <row r="1663" spans="1:23" hidden="1" x14ac:dyDescent="0.25">
      <c r="A1663" t="s">
        <v>21</v>
      </c>
      <c r="B1663" t="s">
        <v>970</v>
      </c>
      <c r="C1663" t="s">
        <v>971</v>
      </c>
      <c r="D1663" t="str">
        <f t="shared" si="50"/>
        <v>Protective service: Sworn</v>
      </c>
      <c r="E1663" t="str">
        <f t="shared" si="51"/>
        <v/>
      </c>
      <c r="F1663">
        <v>22.9</v>
      </c>
      <c r="G1663" t="s">
        <v>64</v>
      </c>
    </row>
    <row r="1664" spans="1:23" x14ac:dyDescent="0.25">
      <c r="A1664" t="s">
        <v>21</v>
      </c>
      <c r="B1664" t="s">
        <v>970</v>
      </c>
      <c r="C1664" t="s">
        <v>971</v>
      </c>
      <c r="D1664" t="str">
        <f t="shared" si="50"/>
        <v>Protective service: Sworn</v>
      </c>
      <c r="E1664" t="str">
        <f t="shared" si="51"/>
        <v>Female</v>
      </c>
      <c r="F1664">
        <v>23</v>
      </c>
      <c r="G1664" t="s">
        <v>36</v>
      </c>
      <c r="H1664">
        <v>210</v>
      </c>
      <c r="I1664" t="s">
        <v>704</v>
      </c>
      <c r="J1664">
        <v>0</v>
      </c>
      <c r="K1664" t="s">
        <v>88</v>
      </c>
      <c r="L1664">
        <v>185</v>
      </c>
      <c r="M1664" t="s">
        <v>481</v>
      </c>
      <c r="N1664">
        <v>0</v>
      </c>
      <c r="O1664" t="s">
        <v>88</v>
      </c>
      <c r="P1664">
        <v>0</v>
      </c>
      <c r="Q1664" t="s">
        <v>88</v>
      </c>
      <c r="R1664">
        <v>0</v>
      </c>
      <c r="S1664" t="s">
        <v>88</v>
      </c>
      <c r="T1664">
        <v>0</v>
      </c>
      <c r="U1664" t="s">
        <v>88</v>
      </c>
      <c r="V1664">
        <v>25</v>
      </c>
      <c r="W1664" t="s">
        <v>430</v>
      </c>
    </row>
    <row r="1665" spans="1:23" hidden="1" x14ac:dyDescent="0.25">
      <c r="A1665" t="s">
        <v>21</v>
      </c>
      <c r="B1665" t="s">
        <v>970</v>
      </c>
      <c r="C1665" t="s">
        <v>971</v>
      </c>
      <c r="D1665" t="str">
        <f t="shared" si="50"/>
        <v>Protective service: Sworn</v>
      </c>
      <c r="E1665" t="str">
        <f t="shared" si="51"/>
        <v>Female</v>
      </c>
      <c r="F1665">
        <v>24</v>
      </c>
      <c r="G1665" t="s">
        <v>45</v>
      </c>
      <c r="H1665">
        <v>26.1</v>
      </c>
      <c r="I1665" t="s">
        <v>588</v>
      </c>
      <c r="J1665">
        <v>0</v>
      </c>
      <c r="K1665" t="s">
        <v>113</v>
      </c>
      <c r="L1665">
        <v>23</v>
      </c>
      <c r="M1665" t="s">
        <v>364</v>
      </c>
      <c r="N1665">
        <v>0</v>
      </c>
      <c r="O1665" t="s">
        <v>113</v>
      </c>
      <c r="P1665">
        <v>0</v>
      </c>
      <c r="Q1665" t="s">
        <v>113</v>
      </c>
      <c r="R1665">
        <v>0</v>
      </c>
      <c r="S1665" t="s">
        <v>113</v>
      </c>
      <c r="T1665">
        <v>0</v>
      </c>
      <c r="U1665" t="s">
        <v>113</v>
      </c>
      <c r="V1665">
        <v>3.1</v>
      </c>
      <c r="W1665" t="s">
        <v>148</v>
      </c>
    </row>
    <row r="1666" spans="1:23" hidden="1" x14ac:dyDescent="0.25">
      <c r="A1666" t="s">
        <v>21</v>
      </c>
      <c r="B1666" t="s">
        <v>970</v>
      </c>
      <c r="C1666" t="s">
        <v>971</v>
      </c>
      <c r="D1666" t="str">
        <f t="shared" si="50"/>
        <v>Protective service: Non-sworn</v>
      </c>
      <c r="E1666" t="str">
        <f t="shared" si="51"/>
        <v/>
      </c>
      <c r="F1666">
        <v>24.8</v>
      </c>
      <c r="G1666" t="s">
        <v>150</v>
      </c>
    </row>
    <row r="1667" spans="1:23" hidden="1" x14ac:dyDescent="0.25">
      <c r="A1667" t="s">
        <v>21</v>
      </c>
      <c r="B1667" t="s">
        <v>970</v>
      </c>
      <c r="C1667" t="s">
        <v>971</v>
      </c>
      <c r="D1667" t="str">
        <f t="shared" si="50"/>
        <v>Protective service: Non-sworn</v>
      </c>
      <c r="E1667" t="str">
        <f t="shared" si="51"/>
        <v/>
      </c>
      <c r="F1667">
        <v>24.9</v>
      </c>
      <c r="G1667" t="s">
        <v>35</v>
      </c>
    </row>
    <row r="1668" spans="1:23" x14ac:dyDescent="0.25">
      <c r="A1668" t="s">
        <v>21</v>
      </c>
      <c r="B1668" t="s">
        <v>970</v>
      </c>
      <c r="C1668" t="s">
        <v>971</v>
      </c>
      <c r="D1668" t="str">
        <f t="shared" si="50"/>
        <v>Protective service: Non-sworn</v>
      </c>
      <c r="E1668" t="str">
        <f t="shared" si="51"/>
        <v>Total, both sexes</v>
      </c>
      <c r="F1668">
        <v>25</v>
      </c>
      <c r="G1668" t="s">
        <v>36</v>
      </c>
      <c r="H1668">
        <v>35</v>
      </c>
      <c r="I1668" t="s">
        <v>168</v>
      </c>
      <c r="J1668">
        <v>0</v>
      </c>
      <c r="K1668" t="s">
        <v>88</v>
      </c>
      <c r="L1668">
        <v>35</v>
      </c>
      <c r="M1668" t="s">
        <v>168</v>
      </c>
      <c r="N1668">
        <v>0</v>
      </c>
      <c r="O1668" t="s">
        <v>88</v>
      </c>
      <c r="P1668">
        <v>0</v>
      </c>
      <c r="Q1668" t="s">
        <v>88</v>
      </c>
      <c r="R1668">
        <v>0</v>
      </c>
      <c r="S1668" t="s">
        <v>88</v>
      </c>
      <c r="T1668">
        <v>0</v>
      </c>
      <c r="U1668" t="s">
        <v>88</v>
      </c>
      <c r="V1668">
        <v>0</v>
      </c>
      <c r="W1668" t="s">
        <v>88</v>
      </c>
    </row>
    <row r="1669" spans="1:23" hidden="1" x14ac:dyDescent="0.25">
      <c r="A1669" t="s">
        <v>21</v>
      </c>
      <c r="B1669" t="s">
        <v>970</v>
      </c>
      <c r="C1669" t="s">
        <v>971</v>
      </c>
      <c r="D1669" t="str">
        <f t="shared" si="50"/>
        <v>Protective service: Non-sworn</v>
      </c>
      <c r="E1669" t="str">
        <f t="shared" si="51"/>
        <v>Total, both sexes</v>
      </c>
      <c r="F1669">
        <v>26</v>
      </c>
      <c r="G1669" t="s">
        <v>45</v>
      </c>
      <c r="H1669">
        <v>100</v>
      </c>
      <c r="I1669" t="s">
        <v>982</v>
      </c>
      <c r="J1669">
        <v>0</v>
      </c>
      <c r="K1669" t="s">
        <v>982</v>
      </c>
      <c r="L1669">
        <v>100</v>
      </c>
      <c r="M1669" t="s">
        <v>982</v>
      </c>
      <c r="N1669">
        <v>0</v>
      </c>
      <c r="O1669" t="s">
        <v>982</v>
      </c>
      <c r="P1669">
        <v>0</v>
      </c>
      <c r="Q1669" t="s">
        <v>982</v>
      </c>
      <c r="R1669">
        <v>0</v>
      </c>
      <c r="S1669" t="s">
        <v>982</v>
      </c>
      <c r="T1669">
        <v>0</v>
      </c>
      <c r="U1669" t="s">
        <v>982</v>
      </c>
      <c r="V1669">
        <v>0</v>
      </c>
      <c r="W1669" t="s">
        <v>982</v>
      </c>
    </row>
    <row r="1670" spans="1:23" hidden="1" x14ac:dyDescent="0.25">
      <c r="A1670" t="s">
        <v>21</v>
      </c>
      <c r="B1670" t="s">
        <v>970</v>
      </c>
      <c r="C1670" t="s">
        <v>971</v>
      </c>
      <c r="D1670" t="str">
        <f t="shared" ref="D1670:D1733" si="52">IF(G1671="Total, both sexes",G1670,D1669)</f>
        <v>Protective service: Non-sworn</v>
      </c>
      <c r="E1670" t="str">
        <f t="shared" ref="E1670:E1733" si="53">IF(G1670="Number",G1669,IF(G1670="Percent",G1668,""))</f>
        <v/>
      </c>
      <c r="F1670">
        <v>26.9</v>
      </c>
      <c r="G1670" t="s">
        <v>52</v>
      </c>
    </row>
    <row r="1671" spans="1:23" x14ac:dyDescent="0.25">
      <c r="A1671" t="s">
        <v>21</v>
      </c>
      <c r="B1671" t="s">
        <v>970</v>
      </c>
      <c r="C1671" t="s">
        <v>971</v>
      </c>
      <c r="D1671" t="str">
        <f t="shared" si="52"/>
        <v>Protective service: Non-sworn</v>
      </c>
      <c r="E1671" t="str">
        <f t="shared" si="53"/>
        <v>Male</v>
      </c>
      <c r="F1671">
        <v>27</v>
      </c>
      <c r="G1671" t="s">
        <v>36</v>
      </c>
      <c r="H1671">
        <v>35</v>
      </c>
      <c r="I1671" t="s">
        <v>279</v>
      </c>
      <c r="J1671">
        <v>0</v>
      </c>
      <c r="K1671" t="s">
        <v>88</v>
      </c>
      <c r="L1671">
        <v>35</v>
      </c>
      <c r="M1671" t="s">
        <v>279</v>
      </c>
      <c r="N1671">
        <v>0</v>
      </c>
      <c r="O1671" t="s">
        <v>88</v>
      </c>
      <c r="P1671">
        <v>0</v>
      </c>
      <c r="Q1671" t="s">
        <v>88</v>
      </c>
      <c r="R1671">
        <v>0</v>
      </c>
      <c r="S1671" t="s">
        <v>88</v>
      </c>
      <c r="T1671">
        <v>0</v>
      </c>
      <c r="U1671" t="s">
        <v>88</v>
      </c>
      <c r="V1671">
        <v>0</v>
      </c>
      <c r="W1671" t="s">
        <v>88</v>
      </c>
    </row>
    <row r="1672" spans="1:23" hidden="1" x14ac:dyDescent="0.25">
      <c r="A1672" t="s">
        <v>21</v>
      </c>
      <c r="B1672" t="s">
        <v>970</v>
      </c>
      <c r="C1672" t="s">
        <v>971</v>
      </c>
      <c r="D1672" t="str">
        <f t="shared" si="52"/>
        <v>Protective service: Non-sworn</v>
      </c>
      <c r="E1672" t="str">
        <f t="shared" si="53"/>
        <v>Male</v>
      </c>
      <c r="F1672">
        <v>28</v>
      </c>
      <c r="G1672" t="s">
        <v>45</v>
      </c>
      <c r="H1672">
        <v>100</v>
      </c>
      <c r="I1672" t="s">
        <v>982</v>
      </c>
      <c r="J1672">
        <v>0</v>
      </c>
      <c r="K1672" t="s">
        <v>982</v>
      </c>
      <c r="L1672">
        <v>100</v>
      </c>
      <c r="M1672" t="s">
        <v>982</v>
      </c>
      <c r="N1672">
        <v>0</v>
      </c>
      <c r="O1672" t="s">
        <v>982</v>
      </c>
      <c r="P1672">
        <v>0</v>
      </c>
      <c r="Q1672" t="s">
        <v>982</v>
      </c>
      <c r="R1672">
        <v>0</v>
      </c>
      <c r="S1672" t="s">
        <v>982</v>
      </c>
      <c r="T1672">
        <v>0</v>
      </c>
      <c r="U1672" t="s">
        <v>982</v>
      </c>
      <c r="V1672">
        <v>0</v>
      </c>
      <c r="W1672" t="s">
        <v>982</v>
      </c>
    </row>
    <row r="1673" spans="1:23" hidden="1" x14ac:dyDescent="0.25">
      <c r="A1673" t="s">
        <v>21</v>
      </c>
      <c r="B1673" t="s">
        <v>970</v>
      </c>
      <c r="C1673" t="s">
        <v>971</v>
      </c>
      <c r="D1673" t="str">
        <f t="shared" si="52"/>
        <v>Protective service: Non-sworn</v>
      </c>
      <c r="E1673" t="str">
        <f t="shared" si="53"/>
        <v/>
      </c>
      <c r="F1673">
        <v>28.9</v>
      </c>
      <c r="G1673" t="s">
        <v>64</v>
      </c>
    </row>
    <row r="1674" spans="1:23" x14ac:dyDescent="0.25">
      <c r="A1674" t="s">
        <v>21</v>
      </c>
      <c r="B1674" t="s">
        <v>970</v>
      </c>
      <c r="C1674" t="s">
        <v>971</v>
      </c>
      <c r="D1674" t="str">
        <f t="shared" si="52"/>
        <v>Protective service: Non-sworn</v>
      </c>
      <c r="E1674" t="str">
        <f t="shared" si="53"/>
        <v>Female</v>
      </c>
      <c r="F1674">
        <v>29</v>
      </c>
      <c r="G1674" t="s">
        <v>36</v>
      </c>
      <c r="H1674">
        <v>4</v>
      </c>
      <c r="I1674" t="s">
        <v>88</v>
      </c>
      <c r="J1674">
        <v>0</v>
      </c>
      <c r="K1674" t="s">
        <v>88</v>
      </c>
      <c r="L1674">
        <v>4</v>
      </c>
      <c r="M1674" t="s">
        <v>88</v>
      </c>
      <c r="N1674">
        <v>0</v>
      </c>
      <c r="O1674" t="s">
        <v>88</v>
      </c>
      <c r="P1674">
        <v>0</v>
      </c>
      <c r="Q1674" t="s">
        <v>88</v>
      </c>
      <c r="R1674">
        <v>0</v>
      </c>
      <c r="S1674" t="s">
        <v>88</v>
      </c>
      <c r="T1674">
        <v>0</v>
      </c>
      <c r="U1674" t="s">
        <v>88</v>
      </c>
      <c r="V1674">
        <v>0</v>
      </c>
      <c r="W1674" t="s">
        <v>88</v>
      </c>
    </row>
    <row r="1675" spans="1:23" hidden="1" x14ac:dyDescent="0.25">
      <c r="A1675" t="s">
        <v>21</v>
      </c>
      <c r="B1675" t="s">
        <v>970</v>
      </c>
      <c r="C1675" t="s">
        <v>971</v>
      </c>
      <c r="D1675" t="str">
        <f t="shared" si="52"/>
        <v>Protective service: Non-sworn</v>
      </c>
      <c r="E1675" t="str">
        <f t="shared" si="53"/>
        <v>Female</v>
      </c>
      <c r="F1675">
        <v>30</v>
      </c>
      <c r="G1675" t="s">
        <v>45</v>
      </c>
      <c r="H1675">
        <v>11.4</v>
      </c>
      <c r="I1675" t="s">
        <v>983</v>
      </c>
      <c r="J1675">
        <v>0</v>
      </c>
      <c r="K1675" t="s">
        <v>982</v>
      </c>
      <c r="L1675">
        <v>11.4</v>
      </c>
      <c r="M1675" t="s">
        <v>983</v>
      </c>
      <c r="N1675">
        <v>0</v>
      </c>
      <c r="O1675" t="s">
        <v>982</v>
      </c>
      <c r="P1675">
        <v>0</v>
      </c>
      <c r="Q1675" t="s">
        <v>982</v>
      </c>
      <c r="R1675">
        <v>0</v>
      </c>
      <c r="S1675" t="s">
        <v>982</v>
      </c>
      <c r="T1675">
        <v>0</v>
      </c>
      <c r="U1675" t="s">
        <v>982</v>
      </c>
      <c r="V1675">
        <v>0</v>
      </c>
      <c r="W1675" t="s">
        <v>982</v>
      </c>
    </row>
    <row r="1676" spans="1:23" hidden="1" x14ac:dyDescent="0.25">
      <c r="A1676" t="s">
        <v>21</v>
      </c>
      <c r="B1676" t="s">
        <v>970</v>
      </c>
      <c r="C1676" t="s">
        <v>971</v>
      </c>
      <c r="D1676" t="str">
        <f t="shared" si="52"/>
        <v>Administrative support</v>
      </c>
      <c r="E1676" t="str">
        <f t="shared" si="53"/>
        <v/>
      </c>
      <c r="F1676">
        <v>30.8</v>
      </c>
      <c r="G1676" t="s">
        <v>157</v>
      </c>
    </row>
    <row r="1677" spans="1:23" hidden="1" x14ac:dyDescent="0.25">
      <c r="A1677" t="s">
        <v>21</v>
      </c>
      <c r="B1677" t="s">
        <v>970</v>
      </c>
      <c r="C1677" t="s">
        <v>971</v>
      </c>
      <c r="D1677" t="str">
        <f t="shared" si="52"/>
        <v>Administrative support</v>
      </c>
      <c r="E1677" t="str">
        <f t="shared" si="53"/>
        <v/>
      </c>
      <c r="F1677">
        <v>30.9</v>
      </c>
      <c r="G1677" t="s">
        <v>35</v>
      </c>
    </row>
    <row r="1678" spans="1:23" x14ac:dyDescent="0.25">
      <c r="A1678" t="s">
        <v>21</v>
      </c>
      <c r="B1678" t="s">
        <v>970</v>
      </c>
      <c r="C1678" t="s">
        <v>971</v>
      </c>
      <c r="D1678" t="str">
        <f t="shared" si="52"/>
        <v>Administrative support</v>
      </c>
      <c r="E1678" t="str">
        <f t="shared" si="53"/>
        <v>Total, both sexes</v>
      </c>
      <c r="F1678">
        <v>31</v>
      </c>
      <c r="G1678" t="s">
        <v>36</v>
      </c>
      <c r="H1678" s="1">
        <v>17065</v>
      </c>
      <c r="I1678" t="s">
        <v>758</v>
      </c>
      <c r="J1678">
        <v>255</v>
      </c>
      <c r="K1678" t="s">
        <v>287</v>
      </c>
      <c r="L1678" s="1">
        <v>15985</v>
      </c>
      <c r="M1678" t="s">
        <v>792</v>
      </c>
      <c r="N1678">
        <v>155</v>
      </c>
      <c r="O1678" t="s">
        <v>337</v>
      </c>
      <c r="P1678">
        <v>70</v>
      </c>
      <c r="Q1678" t="s">
        <v>153</v>
      </c>
      <c r="R1678">
        <v>355</v>
      </c>
      <c r="S1678" t="s">
        <v>169</v>
      </c>
      <c r="T1678">
        <v>0</v>
      </c>
      <c r="U1678" t="s">
        <v>88</v>
      </c>
      <c r="V1678">
        <v>240</v>
      </c>
      <c r="W1678" t="s">
        <v>374</v>
      </c>
    </row>
    <row r="1679" spans="1:23" hidden="1" x14ac:dyDescent="0.25">
      <c r="A1679" t="s">
        <v>21</v>
      </c>
      <c r="B1679" t="s">
        <v>970</v>
      </c>
      <c r="C1679" t="s">
        <v>971</v>
      </c>
      <c r="D1679" t="str">
        <f t="shared" si="52"/>
        <v>Administrative support</v>
      </c>
      <c r="E1679" t="str">
        <f t="shared" si="53"/>
        <v>Total, both sexes</v>
      </c>
      <c r="F1679">
        <v>32</v>
      </c>
      <c r="G1679" t="s">
        <v>45</v>
      </c>
      <c r="H1679">
        <v>100</v>
      </c>
      <c r="I1679" t="s">
        <v>46</v>
      </c>
      <c r="J1679">
        <v>1.5</v>
      </c>
      <c r="K1679" t="s">
        <v>123</v>
      </c>
      <c r="L1679">
        <v>93.7</v>
      </c>
      <c r="M1679" t="s">
        <v>106</v>
      </c>
      <c r="N1679">
        <v>0.9</v>
      </c>
      <c r="O1679" t="s">
        <v>47</v>
      </c>
      <c r="P1679">
        <v>0.4</v>
      </c>
      <c r="Q1679" t="s">
        <v>63</v>
      </c>
      <c r="R1679">
        <v>2.1</v>
      </c>
      <c r="S1679" t="s">
        <v>51</v>
      </c>
      <c r="T1679">
        <v>0</v>
      </c>
      <c r="U1679" t="s">
        <v>46</v>
      </c>
      <c r="V1679">
        <v>1.4</v>
      </c>
      <c r="W1679" t="s">
        <v>49</v>
      </c>
    </row>
    <row r="1680" spans="1:23" hidden="1" x14ac:dyDescent="0.25">
      <c r="A1680" t="s">
        <v>21</v>
      </c>
      <c r="B1680" t="s">
        <v>970</v>
      </c>
      <c r="C1680" t="s">
        <v>971</v>
      </c>
      <c r="D1680" t="str">
        <f t="shared" si="52"/>
        <v>Administrative support</v>
      </c>
      <c r="E1680" t="str">
        <f t="shared" si="53"/>
        <v/>
      </c>
      <c r="F1680">
        <v>32.9</v>
      </c>
      <c r="G1680" t="s">
        <v>52</v>
      </c>
    </row>
    <row r="1681" spans="1:23" x14ac:dyDescent="0.25">
      <c r="A1681" t="s">
        <v>21</v>
      </c>
      <c r="B1681" t="s">
        <v>970</v>
      </c>
      <c r="C1681" t="s">
        <v>971</v>
      </c>
      <c r="D1681" t="str">
        <f t="shared" si="52"/>
        <v>Administrative support</v>
      </c>
      <c r="E1681" t="str">
        <f t="shared" si="53"/>
        <v>Male</v>
      </c>
      <c r="F1681">
        <v>33</v>
      </c>
      <c r="G1681" t="s">
        <v>36</v>
      </c>
      <c r="H1681" s="1">
        <v>5720</v>
      </c>
      <c r="I1681" t="s">
        <v>306</v>
      </c>
      <c r="J1681">
        <v>75</v>
      </c>
      <c r="K1681" t="s">
        <v>102</v>
      </c>
      <c r="L1681" s="1">
        <v>5465</v>
      </c>
      <c r="M1681" t="s">
        <v>896</v>
      </c>
      <c r="N1681">
        <v>35</v>
      </c>
      <c r="O1681" t="s">
        <v>247</v>
      </c>
      <c r="P1681">
        <v>4</v>
      </c>
      <c r="Q1681" t="s">
        <v>434</v>
      </c>
      <c r="R1681">
        <v>35</v>
      </c>
      <c r="S1681" t="s">
        <v>263</v>
      </c>
      <c r="T1681">
        <v>0</v>
      </c>
      <c r="U1681" t="s">
        <v>88</v>
      </c>
      <c r="V1681">
        <v>105</v>
      </c>
      <c r="W1681" t="s">
        <v>227</v>
      </c>
    </row>
    <row r="1682" spans="1:23" hidden="1" x14ac:dyDescent="0.25">
      <c r="A1682" t="s">
        <v>21</v>
      </c>
      <c r="B1682" t="s">
        <v>970</v>
      </c>
      <c r="C1682" t="s">
        <v>971</v>
      </c>
      <c r="D1682" t="str">
        <f t="shared" si="52"/>
        <v>Administrative support</v>
      </c>
      <c r="E1682" t="str">
        <f t="shared" si="53"/>
        <v>Male</v>
      </c>
      <c r="F1682">
        <v>34</v>
      </c>
      <c r="G1682" t="s">
        <v>45</v>
      </c>
      <c r="H1682">
        <v>33.5</v>
      </c>
      <c r="I1682" t="s">
        <v>133</v>
      </c>
      <c r="J1682">
        <v>0.4</v>
      </c>
      <c r="K1682" t="s">
        <v>63</v>
      </c>
      <c r="L1682">
        <v>32</v>
      </c>
      <c r="M1682" t="s">
        <v>238</v>
      </c>
      <c r="N1682">
        <v>0.2</v>
      </c>
      <c r="O1682" t="s">
        <v>50</v>
      </c>
      <c r="P1682">
        <v>0</v>
      </c>
      <c r="Q1682" t="s">
        <v>46</v>
      </c>
      <c r="R1682">
        <v>0.2</v>
      </c>
      <c r="S1682" t="s">
        <v>62</v>
      </c>
      <c r="T1682">
        <v>0</v>
      </c>
      <c r="U1682" t="s">
        <v>46</v>
      </c>
      <c r="V1682">
        <v>0.6</v>
      </c>
      <c r="W1682" t="s">
        <v>47</v>
      </c>
    </row>
    <row r="1683" spans="1:23" hidden="1" x14ac:dyDescent="0.25">
      <c r="A1683" t="s">
        <v>21</v>
      </c>
      <c r="B1683" t="s">
        <v>970</v>
      </c>
      <c r="C1683" t="s">
        <v>971</v>
      </c>
      <c r="D1683" t="str">
        <f t="shared" si="52"/>
        <v>Administrative support</v>
      </c>
      <c r="E1683" t="str">
        <f t="shared" si="53"/>
        <v/>
      </c>
      <c r="F1683">
        <v>34.9</v>
      </c>
      <c r="G1683" t="s">
        <v>64</v>
      </c>
    </row>
    <row r="1684" spans="1:23" x14ac:dyDescent="0.25">
      <c r="A1684" t="s">
        <v>21</v>
      </c>
      <c r="B1684" t="s">
        <v>970</v>
      </c>
      <c r="C1684" t="s">
        <v>971</v>
      </c>
      <c r="D1684" t="str">
        <f t="shared" si="52"/>
        <v>Administrative support</v>
      </c>
      <c r="E1684" t="str">
        <f t="shared" si="53"/>
        <v>Female</v>
      </c>
      <c r="F1684">
        <v>35</v>
      </c>
      <c r="G1684" t="s">
        <v>36</v>
      </c>
      <c r="H1684" s="1">
        <v>11340</v>
      </c>
      <c r="I1684" t="s">
        <v>984</v>
      </c>
      <c r="J1684">
        <v>180</v>
      </c>
      <c r="K1684" t="s">
        <v>850</v>
      </c>
      <c r="L1684" s="1">
        <v>10520</v>
      </c>
      <c r="M1684" t="s">
        <v>787</v>
      </c>
      <c r="N1684">
        <v>120</v>
      </c>
      <c r="O1684" t="s">
        <v>102</v>
      </c>
      <c r="P1684">
        <v>70</v>
      </c>
      <c r="Q1684" t="s">
        <v>183</v>
      </c>
      <c r="R1684">
        <v>320</v>
      </c>
      <c r="S1684" t="s">
        <v>70</v>
      </c>
      <c r="T1684">
        <v>0</v>
      </c>
      <c r="U1684" t="s">
        <v>88</v>
      </c>
      <c r="V1684">
        <v>135</v>
      </c>
      <c r="W1684" t="s">
        <v>218</v>
      </c>
    </row>
    <row r="1685" spans="1:23" hidden="1" x14ac:dyDescent="0.25">
      <c r="A1685" t="s">
        <v>21</v>
      </c>
      <c r="B1685" t="s">
        <v>970</v>
      </c>
      <c r="C1685" t="s">
        <v>971</v>
      </c>
      <c r="D1685" t="str">
        <f t="shared" si="52"/>
        <v>Administrative support</v>
      </c>
      <c r="E1685" t="str">
        <f t="shared" si="53"/>
        <v>Female</v>
      </c>
      <c r="F1685">
        <v>36</v>
      </c>
      <c r="G1685" t="s">
        <v>45</v>
      </c>
      <c r="H1685">
        <v>66.5</v>
      </c>
      <c r="I1685" t="s">
        <v>133</v>
      </c>
      <c r="J1685">
        <v>1.1000000000000001</v>
      </c>
      <c r="K1685" t="s">
        <v>49</v>
      </c>
      <c r="L1685">
        <v>61.6</v>
      </c>
      <c r="M1685" t="s">
        <v>238</v>
      </c>
      <c r="N1685">
        <v>0.7</v>
      </c>
      <c r="O1685" t="s">
        <v>63</v>
      </c>
      <c r="P1685">
        <v>0.4</v>
      </c>
      <c r="Q1685" t="s">
        <v>63</v>
      </c>
      <c r="R1685">
        <v>1.9</v>
      </c>
      <c r="S1685" t="s">
        <v>123</v>
      </c>
      <c r="T1685">
        <v>0</v>
      </c>
      <c r="U1685" t="s">
        <v>46</v>
      </c>
      <c r="V1685">
        <v>0.8</v>
      </c>
      <c r="W1685" t="s">
        <v>50</v>
      </c>
    </row>
    <row r="1686" spans="1:23" hidden="1" x14ac:dyDescent="0.25">
      <c r="A1686" t="s">
        <v>21</v>
      </c>
      <c r="B1686" t="s">
        <v>970</v>
      </c>
      <c r="C1686" t="s">
        <v>971</v>
      </c>
      <c r="D1686" t="str">
        <f t="shared" si="52"/>
        <v>Skilled craft</v>
      </c>
      <c r="E1686" t="str">
        <f t="shared" si="53"/>
        <v/>
      </c>
      <c r="F1686">
        <v>36.799999999999997</v>
      </c>
      <c r="G1686" t="s">
        <v>178</v>
      </c>
    </row>
    <row r="1687" spans="1:23" hidden="1" x14ac:dyDescent="0.25">
      <c r="A1687" t="s">
        <v>21</v>
      </c>
      <c r="B1687" t="s">
        <v>970</v>
      </c>
      <c r="C1687" t="s">
        <v>971</v>
      </c>
      <c r="D1687" t="str">
        <f t="shared" si="52"/>
        <v>Skilled craft</v>
      </c>
      <c r="E1687" t="str">
        <f t="shared" si="53"/>
        <v/>
      </c>
      <c r="F1687">
        <v>36.9</v>
      </c>
      <c r="G1687" t="s">
        <v>35</v>
      </c>
    </row>
    <row r="1688" spans="1:23" x14ac:dyDescent="0.25">
      <c r="A1688" t="s">
        <v>21</v>
      </c>
      <c r="B1688" t="s">
        <v>970</v>
      </c>
      <c r="C1688" t="s">
        <v>971</v>
      </c>
      <c r="D1688" t="str">
        <f t="shared" si="52"/>
        <v>Skilled craft</v>
      </c>
      <c r="E1688" t="str">
        <f t="shared" si="53"/>
        <v>Total, both sexes</v>
      </c>
      <c r="F1688">
        <v>37</v>
      </c>
      <c r="G1688" t="s">
        <v>36</v>
      </c>
      <c r="H1688" s="1">
        <v>7375</v>
      </c>
      <c r="I1688" t="s">
        <v>985</v>
      </c>
      <c r="J1688">
        <v>260</v>
      </c>
      <c r="K1688" t="s">
        <v>70</v>
      </c>
      <c r="L1688" s="1">
        <v>7025</v>
      </c>
      <c r="M1688" t="s">
        <v>306</v>
      </c>
      <c r="N1688">
        <v>25</v>
      </c>
      <c r="O1688" t="s">
        <v>430</v>
      </c>
      <c r="P1688">
        <v>30</v>
      </c>
      <c r="Q1688" t="s">
        <v>279</v>
      </c>
      <c r="R1688">
        <v>15</v>
      </c>
      <c r="S1688" t="s">
        <v>422</v>
      </c>
      <c r="T1688">
        <v>0</v>
      </c>
      <c r="U1688" t="s">
        <v>88</v>
      </c>
      <c r="V1688">
        <v>15</v>
      </c>
      <c r="W1688" t="s">
        <v>245</v>
      </c>
    </row>
    <row r="1689" spans="1:23" hidden="1" x14ac:dyDescent="0.25">
      <c r="A1689" t="s">
        <v>21</v>
      </c>
      <c r="B1689" t="s">
        <v>970</v>
      </c>
      <c r="C1689" t="s">
        <v>971</v>
      </c>
      <c r="D1689" t="str">
        <f t="shared" si="52"/>
        <v>Skilled craft</v>
      </c>
      <c r="E1689" t="str">
        <f t="shared" si="53"/>
        <v>Total, both sexes</v>
      </c>
      <c r="F1689">
        <v>38</v>
      </c>
      <c r="G1689" t="s">
        <v>45</v>
      </c>
      <c r="H1689">
        <v>100</v>
      </c>
      <c r="I1689" t="s">
        <v>62</v>
      </c>
      <c r="J1689">
        <v>3.5</v>
      </c>
      <c r="K1689" t="s">
        <v>261</v>
      </c>
      <c r="L1689">
        <v>95.3</v>
      </c>
      <c r="M1689" t="s">
        <v>107</v>
      </c>
      <c r="N1689">
        <v>0.3</v>
      </c>
      <c r="O1689" t="s">
        <v>49</v>
      </c>
      <c r="P1689">
        <v>0.4</v>
      </c>
      <c r="Q1689" t="s">
        <v>49</v>
      </c>
      <c r="R1689">
        <v>0.2</v>
      </c>
      <c r="S1689" t="s">
        <v>62</v>
      </c>
      <c r="T1689">
        <v>0</v>
      </c>
      <c r="U1689" t="s">
        <v>62</v>
      </c>
      <c r="V1689">
        <v>0.2</v>
      </c>
      <c r="W1689" t="s">
        <v>62</v>
      </c>
    </row>
    <row r="1690" spans="1:23" hidden="1" x14ac:dyDescent="0.25">
      <c r="A1690" t="s">
        <v>21</v>
      </c>
      <c r="B1690" t="s">
        <v>970</v>
      </c>
      <c r="C1690" t="s">
        <v>971</v>
      </c>
      <c r="D1690" t="str">
        <f t="shared" si="52"/>
        <v>Skilled craft</v>
      </c>
      <c r="E1690" t="str">
        <f t="shared" si="53"/>
        <v/>
      </c>
      <c r="F1690">
        <v>38.9</v>
      </c>
      <c r="G1690" t="s">
        <v>52</v>
      </c>
    </row>
    <row r="1691" spans="1:23" x14ac:dyDescent="0.25">
      <c r="A1691" t="s">
        <v>21</v>
      </c>
      <c r="B1691" t="s">
        <v>970</v>
      </c>
      <c r="C1691" t="s">
        <v>971</v>
      </c>
      <c r="D1691" t="str">
        <f t="shared" si="52"/>
        <v>Skilled craft</v>
      </c>
      <c r="E1691" t="str">
        <f t="shared" si="53"/>
        <v>Male</v>
      </c>
      <c r="F1691">
        <v>39</v>
      </c>
      <c r="G1691" t="s">
        <v>36</v>
      </c>
      <c r="H1691" s="1">
        <v>6840</v>
      </c>
      <c r="I1691" t="s">
        <v>471</v>
      </c>
      <c r="J1691">
        <v>235</v>
      </c>
      <c r="K1691" t="s">
        <v>346</v>
      </c>
      <c r="L1691" s="1">
        <v>6520</v>
      </c>
      <c r="M1691" t="s">
        <v>986</v>
      </c>
      <c r="N1691">
        <v>25</v>
      </c>
      <c r="O1691" t="s">
        <v>430</v>
      </c>
      <c r="P1691">
        <v>30</v>
      </c>
      <c r="Q1691" t="s">
        <v>279</v>
      </c>
      <c r="R1691">
        <v>10</v>
      </c>
      <c r="S1691" t="s">
        <v>242</v>
      </c>
      <c r="T1691">
        <v>0</v>
      </c>
      <c r="U1691" t="s">
        <v>88</v>
      </c>
      <c r="V1691">
        <v>15</v>
      </c>
      <c r="W1691" t="s">
        <v>245</v>
      </c>
    </row>
    <row r="1692" spans="1:23" hidden="1" x14ac:dyDescent="0.25">
      <c r="A1692" t="s">
        <v>21</v>
      </c>
      <c r="B1692" t="s">
        <v>970</v>
      </c>
      <c r="C1692" t="s">
        <v>971</v>
      </c>
      <c r="D1692" t="str">
        <f t="shared" si="52"/>
        <v>Skilled craft</v>
      </c>
      <c r="E1692" t="str">
        <f t="shared" si="53"/>
        <v>Male</v>
      </c>
      <c r="F1692">
        <v>40</v>
      </c>
      <c r="G1692" t="s">
        <v>45</v>
      </c>
      <c r="H1692">
        <v>92.7</v>
      </c>
      <c r="I1692" t="s">
        <v>141</v>
      </c>
      <c r="J1692">
        <v>3.2</v>
      </c>
      <c r="K1692" t="s">
        <v>261</v>
      </c>
      <c r="L1692">
        <v>88.4</v>
      </c>
      <c r="M1692" t="s">
        <v>302</v>
      </c>
      <c r="N1692">
        <v>0.3</v>
      </c>
      <c r="O1692" t="s">
        <v>49</v>
      </c>
      <c r="P1692">
        <v>0.4</v>
      </c>
      <c r="Q1692" t="s">
        <v>49</v>
      </c>
      <c r="R1692">
        <v>0.1</v>
      </c>
      <c r="S1692" t="s">
        <v>62</v>
      </c>
      <c r="T1692">
        <v>0</v>
      </c>
      <c r="U1692" t="s">
        <v>62</v>
      </c>
      <c r="V1692">
        <v>0.2</v>
      </c>
      <c r="W1692" t="s">
        <v>62</v>
      </c>
    </row>
    <row r="1693" spans="1:23" hidden="1" x14ac:dyDescent="0.25">
      <c r="A1693" t="s">
        <v>21</v>
      </c>
      <c r="B1693" t="s">
        <v>970</v>
      </c>
      <c r="C1693" t="s">
        <v>971</v>
      </c>
      <c r="D1693" t="str">
        <f t="shared" si="52"/>
        <v>Skilled craft</v>
      </c>
      <c r="E1693" t="str">
        <f t="shared" si="53"/>
        <v/>
      </c>
      <c r="F1693">
        <v>40.9</v>
      </c>
      <c r="G1693" t="s">
        <v>64</v>
      </c>
    </row>
    <row r="1694" spans="1:23" x14ac:dyDescent="0.25">
      <c r="A1694" t="s">
        <v>21</v>
      </c>
      <c r="B1694" t="s">
        <v>970</v>
      </c>
      <c r="C1694" t="s">
        <v>971</v>
      </c>
      <c r="D1694" t="str">
        <f t="shared" si="52"/>
        <v>Skilled craft</v>
      </c>
      <c r="E1694" t="str">
        <f t="shared" si="53"/>
        <v>Female</v>
      </c>
      <c r="F1694">
        <v>41</v>
      </c>
      <c r="G1694" t="s">
        <v>36</v>
      </c>
      <c r="H1694">
        <v>535</v>
      </c>
      <c r="I1694" t="s">
        <v>736</v>
      </c>
      <c r="J1694">
        <v>20</v>
      </c>
      <c r="K1694" t="s">
        <v>251</v>
      </c>
      <c r="L1694">
        <v>505</v>
      </c>
      <c r="M1694" t="s">
        <v>180</v>
      </c>
      <c r="N1694">
        <v>0</v>
      </c>
      <c r="O1694" t="s">
        <v>88</v>
      </c>
      <c r="P1694">
        <v>0</v>
      </c>
      <c r="Q1694" t="s">
        <v>88</v>
      </c>
      <c r="R1694">
        <v>10</v>
      </c>
      <c r="S1694" t="s">
        <v>456</v>
      </c>
      <c r="T1694">
        <v>0</v>
      </c>
      <c r="U1694" t="s">
        <v>88</v>
      </c>
      <c r="V1694">
        <v>0</v>
      </c>
      <c r="W1694" t="s">
        <v>88</v>
      </c>
    </row>
    <row r="1695" spans="1:23" hidden="1" x14ac:dyDescent="0.25">
      <c r="A1695" t="s">
        <v>21</v>
      </c>
      <c r="B1695" t="s">
        <v>970</v>
      </c>
      <c r="C1695" t="s">
        <v>971</v>
      </c>
      <c r="D1695" t="str">
        <f t="shared" si="52"/>
        <v>Skilled craft</v>
      </c>
      <c r="E1695" t="str">
        <f t="shared" si="53"/>
        <v>Female</v>
      </c>
      <c r="F1695">
        <v>42</v>
      </c>
      <c r="G1695" t="s">
        <v>45</v>
      </c>
      <c r="H1695">
        <v>7.3</v>
      </c>
      <c r="I1695" t="s">
        <v>141</v>
      </c>
      <c r="J1695">
        <v>0.3</v>
      </c>
      <c r="K1695" t="s">
        <v>47</v>
      </c>
      <c r="L1695">
        <v>6.8</v>
      </c>
      <c r="M1695" t="s">
        <v>141</v>
      </c>
      <c r="N1695">
        <v>0</v>
      </c>
      <c r="O1695" t="s">
        <v>62</v>
      </c>
      <c r="P1695">
        <v>0</v>
      </c>
      <c r="Q1695" t="s">
        <v>62</v>
      </c>
      <c r="R1695">
        <v>0.1</v>
      </c>
      <c r="S1695" t="s">
        <v>62</v>
      </c>
      <c r="T1695">
        <v>0</v>
      </c>
      <c r="U1695" t="s">
        <v>62</v>
      </c>
      <c r="V1695">
        <v>0</v>
      </c>
      <c r="W1695" t="s">
        <v>62</v>
      </c>
    </row>
    <row r="1696" spans="1:23" hidden="1" x14ac:dyDescent="0.25">
      <c r="A1696" t="s">
        <v>21</v>
      </c>
      <c r="B1696" t="s">
        <v>970</v>
      </c>
      <c r="C1696" t="s">
        <v>971</v>
      </c>
      <c r="D1696" t="str">
        <f t="shared" si="52"/>
        <v>Service/Maintenance</v>
      </c>
      <c r="E1696" t="str">
        <f t="shared" si="53"/>
        <v/>
      </c>
      <c r="F1696">
        <v>42.8</v>
      </c>
      <c r="G1696" t="s">
        <v>195</v>
      </c>
    </row>
    <row r="1697" spans="1:23" hidden="1" x14ac:dyDescent="0.25">
      <c r="A1697" t="s">
        <v>21</v>
      </c>
      <c r="B1697" t="s">
        <v>970</v>
      </c>
      <c r="C1697" t="s">
        <v>971</v>
      </c>
      <c r="D1697" t="str">
        <f t="shared" si="52"/>
        <v>Service/Maintenance</v>
      </c>
      <c r="E1697" t="str">
        <f t="shared" si="53"/>
        <v/>
      </c>
      <c r="F1697">
        <v>42.9</v>
      </c>
      <c r="G1697" t="s">
        <v>35</v>
      </c>
    </row>
    <row r="1698" spans="1:23" x14ac:dyDescent="0.25">
      <c r="A1698" t="s">
        <v>21</v>
      </c>
      <c r="B1698" t="s">
        <v>970</v>
      </c>
      <c r="C1698" t="s">
        <v>971</v>
      </c>
      <c r="D1698" t="str">
        <f t="shared" si="52"/>
        <v>Service/Maintenance</v>
      </c>
      <c r="E1698" t="str">
        <f t="shared" si="53"/>
        <v>Total, both sexes</v>
      </c>
      <c r="F1698">
        <v>43</v>
      </c>
      <c r="G1698" t="s">
        <v>36</v>
      </c>
      <c r="H1698" s="1">
        <v>17740</v>
      </c>
      <c r="I1698" t="s">
        <v>987</v>
      </c>
      <c r="J1698">
        <v>815</v>
      </c>
      <c r="K1698" t="s">
        <v>117</v>
      </c>
      <c r="L1698" s="1">
        <v>16180</v>
      </c>
      <c r="M1698" t="s">
        <v>988</v>
      </c>
      <c r="N1698">
        <v>305</v>
      </c>
      <c r="O1698" t="s">
        <v>40</v>
      </c>
      <c r="P1698">
        <v>45</v>
      </c>
      <c r="Q1698" t="s">
        <v>283</v>
      </c>
      <c r="R1698">
        <v>170</v>
      </c>
      <c r="S1698" t="s">
        <v>276</v>
      </c>
      <c r="T1698">
        <v>4</v>
      </c>
      <c r="U1698" t="s">
        <v>391</v>
      </c>
      <c r="V1698">
        <v>220</v>
      </c>
      <c r="W1698" t="s">
        <v>41</v>
      </c>
    </row>
    <row r="1699" spans="1:23" hidden="1" x14ac:dyDescent="0.25">
      <c r="A1699" t="s">
        <v>21</v>
      </c>
      <c r="B1699" t="s">
        <v>970</v>
      </c>
      <c r="C1699" t="s">
        <v>971</v>
      </c>
      <c r="D1699" t="str">
        <f t="shared" si="52"/>
        <v>Service/Maintenance</v>
      </c>
      <c r="E1699" t="str">
        <f t="shared" si="53"/>
        <v>Total, both sexes</v>
      </c>
      <c r="F1699">
        <v>44</v>
      </c>
      <c r="G1699" t="s">
        <v>45</v>
      </c>
      <c r="H1699">
        <v>100</v>
      </c>
      <c r="I1699" t="s">
        <v>46</v>
      </c>
      <c r="J1699">
        <v>4.5999999999999996</v>
      </c>
      <c r="K1699" t="s">
        <v>51</v>
      </c>
      <c r="L1699">
        <v>91.2</v>
      </c>
      <c r="M1699" t="s">
        <v>89</v>
      </c>
      <c r="N1699">
        <v>1.7</v>
      </c>
      <c r="O1699" t="s">
        <v>51</v>
      </c>
      <c r="P1699">
        <v>0.3</v>
      </c>
      <c r="Q1699" t="s">
        <v>63</v>
      </c>
      <c r="R1699">
        <v>1</v>
      </c>
      <c r="S1699" t="s">
        <v>123</v>
      </c>
      <c r="T1699">
        <v>0</v>
      </c>
      <c r="U1699" t="s">
        <v>46</v>
      </c>
      <c r="V1699">
        <v>1.2</v>
      </c>
      <c r="W1699" t="s">
        <v>49</v>
      </c>
    </row>
    <row r="1700" spans="1:23" hidden="1" x14ac:dyDescent="0.25">
      <c r="A1700" t="s">
        <v>21</v>
      </c>
      <c r="B1700" t="s">
        <v>970</v>
      </c>
      <c r="C1700" t="s">
        <v>971</v>
      </c>
      <c r="D1700" t="str">
        <f t="shared" si="52"/>
        <v>Service/Maintenance</v>
      </c>
      <c r="E1700" t="str">
        <f t="shared" si="53"/>
        <v/>
      </c>
      <c r="F1700">
        <v>44.9</v>
      </c>
      <c r="G1700" t="s">
        <v>52</v>
      </c>
    </row>
    <row r="1701" spans="1:23" x14ac:dyDescent="0.25">
      <c r="A1701" t="s">
        <v>21</v>
      </c>
      <c r="B1701" t="s">
        <v>970</v>
      </c>
      <c r="C1701" t="s">
        <v>971</v>
      </c>
      <c r="D1701" t="str">
        <f t="shared" si="52"/>
        <v>Service/Maintenance</v>
      </c>
      <c r="E1701" t="str">
        <f t="shared" si="53"/>
        <v>Male</v>
      </c>
      <c r="F1701">
        <v>45</v>
      </c>
      <c r="G1701" t="s">
        <v>36</v>
      </c>
      <c r="H1701" s="1">
        <v>10385</v>
      </c>
      <c r="I1701" t="s">
        <v>989</v>
      </c>
      <c r="J1701">
        <v>425</v>
      </c>
      <c r="K1701" t="s">
        <v>316</v>
      </c>
      <c r="L1701" s="1">
        <v>9440</v>
      </c>
      <c r="M1701" t="s">
        <v>895</v>
      </c>
      <c r="N1701">
        <v>170</v>
      </c>
      <c r="O1701" t="s">
        <v>56</v>
      </c>
      <c r="P1701">
        <v>45</v>
      </c>
      <c r="Q1701" t="s">
        <v>283</v>
      </c>
      <c r="R1701">
        <v>120</v>
      </c>
      <c r="S1701" t="s">
        <v>300</v>
      </c>
      <c r="T1701">
        <v>0</v>
      </c>
      <c r="U1701" t="s">
        <v>88</v>
      </c>
      <c r="V1701">
        <v>190</v>
      </c>
      <c r="W1701" t="s">
        <v>289</v>
      </c>
    </row>
    <row r="1702" spans="1:23" hidden="1" x14ac:dyDescent="0.25">
      <c r="A1702" t="s">
        <v>21</v>
      </c>
      <c r="B1702" t="s">
        <v>970</v>
      </c>
      <c r="C1702" t="s">
        <v>971</v>
      </c>
      <c r="D1702" t="str">
        <f t="shared" si="52"/>
        <v>Service/Maintenance</v>
      </c>
      <c r="E1702" t="str">
        <f t="shared" si="53"/>
        <v>Male</v>
      </c>
      <c r="F1702">
        <v>46</v>
      </c>
      <c r="G1702" t="s">
        <v>45</v>
      </c>
      <c r="H1702">
        <v>58.5</v>
      </c>
      <c r="I1702" t="s">
        <v>133</v>
      </c>
      <c r="J1702">
        <v>2.4</v>
      </c>
      <c r="K1702" t="s">
        <v>123</v>
      </c>
      <c r="L1702">
        <v>53.2</v>
      </c>
      <c r="M1702" t="s">
        <v>256</v>
      </c>
      <c r="N1702">
        <v>1</v>
      </c>
      <c r="O1702" t="s">
        <v>123</v>
      </c>
      <c r="P1702">
        <v>0.3</v>
      </c>
      <c r="Q1702" t="s">
        <v>63</v>
      </c>
      <c r="R1702">
        <v>0.7</v>
      </c>
      <c r="S1702" t="s">
        <v>47</v>
      </c>
      <c r="T1702">
        <v>0</v>
      </c>
      <c r="U1702" t="s">
        <v>46</v>
      </c>
      <c r="V1702">
        <v>1.1000000000000001</v>
      </c>
      <c r="W1702" t="s">
        <v>47</v>
      </c>
    </row>
    <row r="1703" spans="1:23" hidden="1" x14ac:dyDescent="0.25">
      <c r="A1703" t="s">
        <v>21</v>
      </c>
      <c r="B1703" t="s">
        <v>970</v>
      </c>
      <c r="C1703" t="s">
        <v>971</v>
      </c>
      <c r="D1703" t="str">
        <f t="shared" si="52"/>
        <v>Service/Maintenance</v>
      </c>
      <c r="E1703" t="str">
        <f t="shared" si="53"/>
        <v/>
      </c>
      <c r="F1703">
        <v>46.9</v>
      </c>
      <c r="G1703" t="s">
        <v>64</v>
      </c>
    </row>
    <row r="1704" spans="1:23" x14ac:dyDescent="0.25">
      <c r="A1704" t="s">
        <v>21</v>
      </c>
      <c r="B1704" t="s">
        <v>970</v>
      </c>
      <c r="C1704" t="s">
        <v>971</v>
      </c>
      <c r="D1704" t="str">
        <f t="shared" si="52"/>
        <v>Service/Maintenance</v>
      </c>
      <c r="E1704" t="str">
        <f t="shared" si="53"/>
        <v>Female</v>
      </c>
      <c r="F1704">
        <v>47</v>
      </c>
      <c r="G1704" t="s">
        <v>36</v>
      </c>
      <c r="H1704" s="1">
        <v>7350</v>
      </c>
      <c r="I1704" t="s">
        <v>990</v>
      </c>
      <c r="J1704">
        <v>390</v>
      </c>
      <c r="K1704" t="s">
        <v>640</v>
      </c>
      <c r="L1704" s="1">
        <v>6740</v>
      </c>
      <c r="M1704" t="s">
        <v>991</v>
      </c>
      <c r="N1704">
        <v>140</v>
      </c>
      <c r="O1704" t="s">
        <v>137</v>
      </c>
      <c r="P1704">
        <v>0</v>
      </c>
      <c r="Q1704" t="s">
        <v>88</v>
      </c>
      <c r="R1704">
        <v>45</v>
      </c>
      <c r="S1704" t="s">
        <v>168</v>
      </c>
      <c r="T1704">
        <v>4</v>
      </c>
      <c r="U1704" t="s">
        <v>391</v>
      </c>
      <c r="V1704">
        <v>30</v>
      </c>
      <c r="W1704" t="s">
        <v>263</v>
      </c>
    </row>
    <row r="1705" spans="1:23" hidden="1" x14ac:dyDescent="0.25">
      <c r="A1705" t="s">
        <v>21</v>
      </c>
      <c r="B1705" t="s">
        <v>970</v>
      </c>
      <c r="C1705" t="s">
        <v>971</v>
      </c>
      <c r="D1705" t="str">
        <f t="shared" si="52"/>
        <v>Service/Maintenance</v>
      </c>
      <c r="E1705" t="str">
        <f t="shared" si="53"/>
        <v>Female</v>
      </c>
      <c r="F1705">
        <v>48</v>
      </c>
      <c r="G1705" t="s">
        <v>45</v>
      </c>
      <c r="H1705">
        <v>41.4</v>
      </c>
      <c r="I1705" t="s">
        <v>133</v>
      </c>
      <c r="J1705">
        <v>2.2000000000000002</v>
      </c>
      <c r="K1705" t="s">
        <v>115</v>
      </c>
      <c r="L1705">
        <v>38</v>
      </c>
      <c r="M1705" t="s">
        <v>141</v>
      </c>
      <c r="N1705">
        <v>0.8</v>
      </c>
      <c r="O1705" t="s">
        <v>50</v>
      </c>
      <c r="P1705">
        <v>0</v>
      </c>
      <c r="Q1705" t="s">
        <v>46</v>
      </c>
      <c r="R1705">
        <v>0.3</v>
      </c>
      <c r="S1705" t="s">
        <v>62</v>
      </c>
      <c r="T1705">
        <v>0</v>
      </c>
      <c r="U1705" t="s">
        <v>46</v>
      </c>
      <c r="V1705">
        <v>0.2</v>
      </c>
      <c r="W1705" t="s">
        <v>62</v>
      </c>
    </row>
    <row r="1706" spans="1:23" hidden="1" x14ac:dyDescent="0.25">
      <c r="A1706" t="s">
        <v>21</v>
      </c>
      <c r="B1706" t="s">
        <v>970</v>
      </c>
      <c r="C1706" t="s">
        <v>971</v>
      </c>
      <c r="D1706" t="str">
        <f t="shared" si="52"/>
        <v>Unemployed, no work experience in the last 5 years or most recent job was in a military-specific occupation</v>
      </c>
      <c r="E1706" t="str">
        <f t="shared" si="53"/>
        <v/>
      </c>
      <c r="F1706">
        <v>48.8</v>
      </c>
      <c r="G1706" t="s">
        <v>214</v>
      </c>
    </row>
    <row r="1707" spans="1:23" hidden="1" x14ac:dyDescent="0.25">
      <c r="A1707" t="s">
        <v>21</v>
      </c>
      <c r="B1707" t="s">
        <v>970</v>
      </c>
      <c r="C1707" t="s">
        <v>971</v>
      </c>
      <c r="D1707" t="str">
        <f t="shared" si="52"/>
        <v>Unemployed, no work experience in the last 5 years or most recent job was in a military-specific occupation</v>
      </c>
      <c r="E1707" t="str">
        <f t="shared" si="53"/>
        <v/>
      </c>
      <c r="F1707">
        <v>48.9</v>
      </c>
      <c r="G1707" t="s">
        <v>35</v>
      </c>
    </row>
    <row r="1708" spans="1:23" x14ac:dyDescent="0.25">
      <c r="A1708" t="s">
        <v>21</v>
      </c>
      <c r="B1708" t="s">
        <v>970</v>
      </c>
      <c r="C1708" t="s">
        <v>971</v>
      </c>
      <c r="D1708" t="str">
        <f t="shared" si="52"/>
        <v>Unemployed, no work experience in the last 5 years or most recent job was in a military-specific occupation</v>
      </c>
      <c r="E1708" t="str">
        <f t="shared" si="53"/>
        <v>Total, both sexes</v>
      </c>
      <c r="F1708">
        <v>49</v>
      </c>
      <c r="G1708" t="s">
        <v>36</v>
      </c>
      <c r="H1708">
        <v>275</v>
      </c>
      <c r="I1708" t="s">
        <v>44</v>
      </c>
      <c r="J1708">
        <v>10</v>
      </c>
      <c r="K1708" t="s">
        <v>242</v>
      </c>
      <c r="L1708">
        <v>255</v>
      </c>
      <c r="M1708" t="s">
        <v>311</v>
      </c>
      <c r="N1708">
        <v>0</v>
      </c>
      <c r="O1708" t="s">
        <v>88</v>
      </c>
      <c r="P1708">
        <v>0</v>
      </c>
      <c r="Q1708" t="s">
        <v>88</v>
      </c>
      <c r="R1708">
        <v>0</v>
      </c>
      <c r="S1708" t="s">
        <v>88</v>
      </c>
      <c r="T1708">
        <v>0</v>
      </c>
      <c r="U1708" t="s">
        <v>88</v>
      </c>
      <c r="V1708">
        <v>10</v>
      </c>
      <c r="W1708" t="s">
        <v>245</v>
      </c>
    </row>
    <row r="1709" spans="1:23" hidden="1" x14ac:dyDescent="0.25">
      <c r="A1709" t="s">
        <v>21</v>
      </c>
      <c r="B1709" t="s">
        <v>970</v>
      </c>
      <c r="C1709" t="s">
        <v>971</v>
      </c>
      <c r="D1709" t="str">
        <f t="shared" si="52"/>
        <v>Unemployed, no work experience in the last 5 years or most recent job was in a military-specific occupation</v>
      </c>
      <c r="E1709" t="str">
        <f t="shared" si="53"/>
        <v>Total, both sexes</v>
      </c>
      <c r="F1709">
        <v>50</v>
      </c>
      <c r="G1709" t="s">
        <v>45</v>
      </c>
      <c r="H1709">
        <v>100</v>
      </c>
      <c r="I1709" t="s">
        <v>458</v>
      </c>
      <c r="J1709">
        <v>3.6</v>
      </c>
      <c r="K1709" t="s">
        <v>520</v>
      </c>
      <c r="L1709">
        <v>92.7</v>
      </c>
      <c r="M1709" t="s">
        <v>593</v>
      </c>
      <c r="N1709">
        <v>0</v>
      </c>
      <c r="O1709" t="s">
        <v>458</v>
      </c>
      <c r="P1709">
        <v>0</v>
      </c>
      <c r="Q1709" t="s">
        <v>458</v>
      </c>
      <c r="R1709">
        <v>0</v>
      </c>
      <c r="S1709" t="s">
        <v>458</v>
      </c>
      <c r="T1709">
        <v>0</v>
      </c>
      <c r="U1709" t="s">
        <v>458</v>
      </c>
      <c r="V1709">
        <v>3.6</v>
      </c>
      <c r="W1709" t="s">
        <v>960</v>
      </c>
    </row>
    <row r="1710" spans="1:23" hidden="1" x14ac:dyDescent="0.25">
      <c r="A1710" t="s">
        <v>21</v>
      </c>
      <c r="B1710" t="s">
        <v>970</v>
      </c>
      <c r="C1710" t="s">
        <v>971</v>
      </c>
      <c r="D1710" t="str">
        <f t="shared" si="52"/>
        <v>Unemployed, no work experience in the last 5 years or most recent job was in a military-specific occupation</v>
      </c>
      <c r="E1710" t="str">
        <f t="shared" si="53"/>
        <v/>
      </c>
      <c r="F1710">
        <v>50.9</v>
      </c>
      <c r="G1710" t="s">
        <v>52</v>
      </c>
    </row>
    <row r="1711" spans="1:23" x14ac:dyDescent="0.25">
      <c r="A1711" t="s">
        <v>21</v>
      </c>
      <c r="B1711" t="s">
        <v>970</v>
      </c>
      <c r="C1711" t="s">
        <v>971</v>
      </c>
      <c r="D1711" t="str">
        <f t="shared" si="52"/>
        <v>Unemployed, no work experience in the last 5 years or most recent job was in a military-specific occupation</v>
      </c>
      <c r="E1711" t="str">
        <f t="shared" si="53"/>
        <v>Male</v>
      </c>
      <c r="F1711">
        <v>51</v>
      </c>
      <c r="G1711" t="s">
        <v>36</v>
      </c>
      <c r="H1711">
        <v>115</v>
      </c>
      <c r="I1711" t="s">
        <v>247</v>
      </c>
      <c r="J1711">
        <v>10</v>
      </c>
      <c r="K1711" t="s">
        <v>242</v>
      </c>
      <c r="L1711">
        <v>100</v>
      </c>
      <c r="M1711" t="s">
        <v>77</v>
      </c>
      <c r="N1711">
        <v>0</v>
      </c>
      <c r="O1711" t="s">
        <v>88</v>
      </c>
      <c r="P1711">
        <v>0</v>
      </c>
      <c r="Q1711" t="s">
        <v>88</v>
      </c>
      <c r="R1711">
        <v>0</v>
      </c>
      <c r="S1711" t="s">
        <v>88</v>
      </c>
      <c r="T1711">
        <v>0</v>
      </c>
      <c r="U1711" t="s">
        <v>88</v>
      </c>
      <c r="V1711">
        <v>10</v>
      </c>
      <c r="W1711" t="s">
        <v>145</v>
      </c>
    </row>
    <row r="1712" spans="1:23" hidden="1" x14ac:dyDescent="0.25">
      <c r="A1712" t="s">
        <v>21</v>
      </c>
      <c r="B1712" t="s">
        <v>970</v>
      </c>
      <c r="C1712" t="s">
        <v>971</v>
      </c>
      <c r="D1712" t="str">
        <f t="shared" si="52"/>
        <v>Unemployed, no work experience in the last 5 years or most recent job was in a military-specific occupation</v>
      </c>
      <c r="E1712" t="str">
        <f t="shared" si="53"/>
        <v>Male</v>
      </c>
      <c r="F1712">
        <v>52</v>
      </c>
      <c r="G1712" t="s">
        <v>45</v>
      </c>
      <c r="H1712">
        <v>41.8</v>
      </c>
      <c r="I1712" t="s">
        <v>992</v>
      </c>
      <c r="J1712">
        <v>3.6</v>
      </c>
      <c r="K1712" t="s">
        <v>520</v>
      </c>
      <c r="L1712">
        <v>36.4</v>
      </c>
      <c r="M1712" t="s">
        <v>993</v>
      </c>
      <c r="N1712">
        <v>0</v>
      </c>
      <c r="O1712" t="s">
        <v>458</v>
      </c>
      <c r="P1712">
        <v>0</v>
      </c>
      <c r="Q1712" t="s">
        <v>458</v>
      </c>
      <c r="R1712">
        <v>0</v>
      </c>
      <c r="S1712" t="s">
        <v>458</v>
      </c>
      <c r="T1712">
        <v>0</v>
      </c>
      <c r="U1712" t="s">
        <v>458</v>
      </c>
      <c r="V1712">
        <v>3.6</v>
      </c>
      <c r="W1712" t="s">
        <v>459</v>
      </c>
    </row>
    <row r="1713" spans="1:23" hidden="1" x14ac:dyDescent="0.25">
      <c r="A1713" t="s">
        <v>21</v>
      </c>
      <c r="B1713" t="s">
        <v>970</v>
      </c>
      <c r="C1713" t="s">
        <v>971</v>
      </c>
      <c r="D1713" t="str">
        <f t="shared" si="52"/>
        <v>Unemployed, no work experience in the last 5 years or most recent job was in a military-specific occupation</v>
      </c>
      <c r="E1713" t="str">
        <f t="shared" si="53"/>
        <v/>
      </c>
      <c r="F1713">
        <v>52.9</v>
      </c>
      <c r="G1713" t="s">
        <v>64</v>
      </c>
    </row>
    <row r="1714" spans="1:23" x14ac:dyDescent="0.25">
      <c r="A1714" t="s">
        <v>21</v>
      </c>
      <c r="B1714" t="s">
        <v>970</v>
      </c>
      <c r="C1714" t="s">
        <v>971</v>
      </c>
      <c r="D1714" t="str">
        <f t="shared" si="52"/>
        <v>Unemployed, no work experience in the last 5 years or most recent job was in a military-specific occupation</v>
      </c>
      <c r="E1714" t="str">
        <f t="shared" si="53"/>
        <v>Female</v>
      </c>
      <c r="F1714">
        <v>53</v>
      </c>
      <c r="G1714" t="s">
        <v>36</v>
      </c>
      <c r="H1714">
        <v>160</v>
      </c>
      <c r="I1714" t="s">
        <v>307</v>
      </c>
      <c r="J1714">
        <v>0</v>
      </c>
      <c r="K1714" t="s">
        <v>88</v>
      </c>
      <c r="L1714">
        <v>155</v>
      </c>
      <c r="M1714" t="s">
        <v>307</v>
      </c>
      <c r="N1714">
        <v>0</v>
      </c>
      <c r="O1714" t="s">
        <v>88</v>
      </c>
      <c r="P1714">
        <v>0</v>
      </c>
      <c r="Q1714" t="s">
        <v>88</v>
      </c>
      <c r="R1714">
        <v>0</v>
      </c>
      <c r="S1714" t="s">
        <v>88</v>
      </c>
      <c r="T1714">
        <v>0</v>
      </c>
      <c r="U1714" t="s">
        <v>88</v>
      </c>
      <c r="V1714">
        <v>4</v>
      </c>
      <c r="W1714" t="s">
        <v>434</v>
      </c>
    </row>
    <row r="1715" spans="1:23" hidden="1" x14ac:dyDescent="0.25">
      <c r="A1715" t="s">
        <v>21</v>
      </c>
      <c r="B1715" t="s">
        <v>970</v>
      </c>
      <c r="C1715" t="s">
        <v>971</v>
      </c>
      <c r="D1715" t="str">
        <f t="shared" si="52"/>
        <v>Unemployed, no work experience in the last 5 years or most recent job was in a military-specific occupation</v>
      </c>
      <c r="E1715" t="str">
        <f t="shared" si="53"/>
        <v>Female</v>
      </c>
      <c r="F1715">
        <v>54</v>
      </c>
      <c r="G1715" t="s">
        <v>45</v>
      </c>
      <c r="H1715">
        <v>58.2</v>
      </c>
      <c r="I1715" t="s">
        <v>710</v>
      </c>
      <c r="J1715">
        <v>0</v>
      </c>
      <c r="K1715" t="s">
        <v>458</v>
      </c>
      <c r="L1715">
        <v>56.4</v>
      </c>
      <c r="M1715" t="s">
        <v>425</v>
      </c>
      <c r="N1715">
        <v>0</v>
      </c>
      <c r="O1715" t="s">
        <v>458</v>
      </c>
      <c r="P1715">
        <v>0</v>
      </c>
      <c r="Q1715" t="s">
        <v>458</v>
      </c>
      <c r="R1715">
        <v>0</v>
      </c>
      <c r="S1715" t="s">
        <v>458</v>
      </c>
      <c r="T1715">
        <v>0</v>
      </c>
      <c r="U1715" t="s">
        <v>458</v>
      </c>
      <c r="V1715">
        <v>1.5</v>
      </c>
      <c r="W1715" t="s">
        <v>115</v>
      </c>
    </row>
    <row r="1716" spans="1:23" hidden="1" x14ac:dyDescent="0.25">
      <c r="A1716" t="s">
        <v>21</v>
      </c>
      <c r="B1716" t="s">
        <v>995</v>
      </c>
      <c r="C1716" t="s">
        <v>996</v>
      </c>
      <c r="D1716" t="str">
        <f t="shared" si="52"/>
        <v>Officials/Administrators</v>
      </c>
      <c r="E1716" t="str">
        <f t="shared" si="53"/>
        <v/>
      </c>
      <c r="F1716">
        <v>0.8</v>
      </c>
      <c r="G1716" t="s">
        <v>34</v>
      </c>
    </row>
    <row r="1717" spans="1:23" hidden="1" x14ac:dyDescent="0.25">
      <c r="A1717" t="s">
        <v>21</v>
      </c>
      <c r="B1717" t="s">
        <v>995</v>
      </c>
      <c r="C1717" t="s">
        <v>996</v>
      </c>
      <c r="D1717" t="str">
        <f t="shared" si="52"/>
        <v>Officials/Administrators</v>
      </c>
      <c r="E1717" t="str">
        <f t="shared" si="53"/>
        <v/>
      </c>
      <c r="F1717">
        <v>0.9</v>
      </c>
      <c r="G1717" t="s">
        <v>35</v>
      </c>
    </row>
    <row r="1718" spans="1:23" x14ac:dyDescent="0.25">
      <c r="A1718" t="s">
        <v>21</v>
      </c>
      <c r="B1718" t="s">
        <v>995</v>
      </c>
      <c r="C1718" t="s">
        <v>996</v>
      </c>
      <c r="D1718" t="str">
        <f t="shared" si="52"/>
        <v>Officials/Administrators</v>
      </c>
      <c r="E1718" t="str">
        <f t="shared" si="53"/>
        <v>Total, both sexes</v>
      </c>
      <c r="F1718">
        <v>1</v>
      </c>
      <c r="G1718" t="s">
        <v>36</v>
      </c>
      <c r="H1718" s="1">
        <v>322365</v>
      </c>
      <c r="I1718" t="s">
        <v>997</v>
      </c>
      <c r="J1718" s="1">
        <v>7515</v>
      </c>
      <c r="K1718" t="s">
        <v>720</v>
      </c>
      <c r="L1718" s="1">
        <v>284235</v>
      </c>
      <c r="M1718" t="s">
        <v>998</v>
      </c>
      <c r="N1718" s="1">
        <v>10520</v>
      </c>
      <c r="O1718" t="s">
        <v>583</v>
      </c>
      <c r="P1718">
        <v>795</v>
      </c>
      <c r="Q1718" t="s">
        <v>999</v>
      </c>
      <c r="R1718" s="1">
        <v>13715</v>
      </c>
      <c r="S1718" t="s">
        <v>532</v>
      </c>
      <c r="T1718">
        <v>85</v>
      </c>
      <c r="U1718" t="s">
        <v>283</v>
      </c>
      <c r="V1718" s="1">
        <v>5500</v>
      </c>
      <c r="W1718" t="s">
        <v>1000</v>
      </c>
    </row>
    <row r="1719" spans="1:23" hidden="1" x14ac:dyDescent="0.25">
      <c r="A1719" t="s">
        <v>21</v>
      </c>
      <c r="B1719" t="s">
        <v>995</v>
      </c>
      <c r="C1719" t="s">
        <v>996</v>
      </c>
      <c r="D1719" t="str">
        <f t="shared" si="52"/>
        <v>Officials/Administrators</v>
      </c>
      <c r="E1719" t="str">
        <f t="shared" si="53"/>
        <v>Total, both sexes</v>
      </c>
      <c r="F1719">
        <v>2</v>
      </c>
      <c r="G1719" t="s">
        <v>45</v>
      </c>
      <c r="H1719">
        <v>100</v>
      </c>
      <c r="I1719" t="s">
        <v>46</v>
      </c>
      <c r="J1719">
        <v>2.2999999999999998</v>
      </c>
      <c r="K1719" t="s">
        <v>62</v>
      </c>
      <c r="L1719">
        <v>88.2</v>
      </c>
      <c r="M1719" t="s">
        <v>50</v>
      </c>
      <c r="N1719">
        <v>3.3</v>
      </c>
      <c r="O1719" t="s">
        <v>62</v>
      </c>
      <c r="P1719">
        <v>0.2</v>
      </c>
      <c r="Q1719" t="s">
        <v>46</v>
      </c>
      <c r="R1719">
        <v>4.3</v>
      </c>
      <c r="S1719" t="s">
        <v>62</v>
      </c>
      <c r="T1719">
        <v>0</v>
      </c>
      <c r="U1719" t="s">
        <v>46</v>
      </c>
      <c r="V1719">
        <v>1.7</v>
      </c>
      <c r="W1719" t="s">
        <v>62</v>
      </c>
    </row>
    <row r="1720" spans="1:23" hidden="1" x14ac:dyDescent="0.25">
      <c r="A1720" t="s">
        <v>21</v>
      </c>
      <c r="B1720" t="s">
        <v>995</v>
      </c>
      <c r="C1720" t="s">
        <v>996</v>
      </c>
      <c r="D1720" t="str">
        <f t="shared" si="52"/>
        <v>Officials/Administrators</v>
      </c>
      <c r="E1720" t="str">
        <f t="shared" si="53"/>
        <v/>
      </c>
      <c r="F1720">
        <v>2.9</v>
      </c>
      <c r="G1720" t="s">
        <v>52</v>
      </c>
    </row>
    <row r="1721" spans="1:23" x14ac:dyDescent="0.25">
      <c r="A1721" t="s">
        <v>21</v>
      </c>
      <c r="B1721" t="s">
        <v>995</v>
      </c>
      <c r="C1721" t="s">
        <v>996</v>
      </c>
      <c r="D1721" t="str">
        <f t="shared" si="52"/>
        <v>Officials/Administrators</v>
      </c>
      <c r="E1721" t="str">
        <f t="shared" si="53"/>
        <v>Male</v>
      </c>
      <c r="F1721">
        <v>3</v>
      </c>
      <c r="G1721" t="s">
        <v>36</v>
      </c>
      <c r="H1721" s="1">
        <v>180235</v>
      </c>
      <c r="I1721" t="s">
        <v>1001</v>
      </c>
      <c r="J1721" s="1">
        <v>4110</v>
      </c>
      <c r="K1721" t="s">
        <v>722</v>
      </c>
      <c r="L1721" s="1">
        <v>159790</v>
      </c>
      <c r="M1721" t="s">
        <v>1002</v>
      </c>
      <c r="N1721" s="1">
        <v>5490</v>
      </c>
      <c r="O1721" t="s">
        <v>1003</v>
      </c>
      <c r="P1721">
        <v>385</v>
      </c>
      <c r="Q1721" t="s">
        <v>307</v>
      </c>
      <c r="R1721" s="1">
        <v>7530</v>
      </c>
      <c r="S1721" t="s">
        <v>349</v>
      </c>
      <c r="T1721">
        <v>60</v>
      </c>
      <c r="U1721" t="s">
        <v>120</v>
      </c>
      <c r="V1721" s="1">
        <v>2875</v>
      </c>
      <c r="W1721" t="s">
        <v>682</v>
      </c>
    </row>
    <row r="1722" spans="1:23" hidden="1" x14ac:dyDescent="0.25">
      <c r="A1722" t="s">
        <v>21</v>
      </c>
      <c r="B1722" t="s">
        <v>995</v>
      </c>
      <c r="C1722" t="s">
        <v>996</v>
      </c>
      <c r="D1722" t="str">
        <f t="shared" si="52"/>
        <v>Officials/Administrators</v>
      </c>
      <c r="E1722" t="str">
        <f t="shared" si="53"/>
        <v>Male</v>
      </c>
      <c r="F1722">
        <v>4</v>
      </c>
      <c r="G1722" t="s">
        <v>45</v>
      </c>
      <c r="H1722">
        <v>55.9</v>
      </c>
      <c r="I1722" t="s">
        <v>47</v>
      </c>
      <c r="J1722">
        <v>1.3</v>
      </c>
      <c r="K1722" t="s">
        <v>46</v>
      </c>
      <c r="L1722">
        <v>49.6</v>
      </c>
      <c r="M1722" t="s">
        <v>50</v>
      </c>
      <c r="N1722">
        <v>1.7</v>
      </c>
      <c r="O1722" t="s">
        <v>62</v>
      </c>
      <c r="P1722">
        <v>0.1</v>
      </c>
      <c r="Q1722" t="s">
        <v>46</v>
      </c>
      <c r="R1722">
        <v>2.2999999999999998</v>
      </c>
      <c r="S1722" t="s">
        <v>62</v>
      </c>
      <c r="T1722">
        <v>0</v>
      </c>
      <c r="U1722" t="s">
        <v>46</v>
      </c>
      <c r="V1722">
        <v>0.9</v>
      </c>
      <c r="W1722" t="s">
        <v>46</v>
      </c>
    </row>
    <row r="1723" spans="1:23" hidden="1" x14ac:dyDescent="0.25">
      <c r="A1723" t="s">
        <v>21</v>
      </c>
      <c r="B1723" t="s">
        <v>995</v>
      </c>
      <c r="C1723" t="s">
        <v>996</v>
      </c>
      <c r="D1723" t="str">
        <f t="shared" si="52"/>
        <v>Officials/Administrators</v>
      </c>
      <c r="E1723" t="str">
        <f t="shared" si="53"/>
        <v/>
      </c>
      <c r="F1723">
        <v>4.9000000000000004</v>
      </c>
      <c r="G1723" t="s">
        <v>64</v>
      </c>
    </row>
    <row r="1724" spans="1:23" x14ac:dyDescent="0.25">
      <c r="A1724" t="s">
        <v>21</v>
      </c>
      <c r="B1724" t="s">
        <v>995</v>
      </c>
      <c r="C1724" t="s">
        <v>996</v>
      </c>
      <c r="D1724" t="str">
        <f t="shared" si="52"/>
        <v>Officials/Administrators</v>
      </c>
      <c r="E1724" t="str">
        <f t="shared" si="53"/>
        <v>Female</v>
      </c>
      <c r="F1724">
        <v>5</v>
      </c>
      <c r="G1724" t="s">
        <v>36</v>
      </c>
      <c r="H1724" s="1">
        <v>142130</v>
      </c>
      <c r="I1724" t="s">
        <v>1004</v>
      </c>
      <c r="J1724" s="1">
        <v>3405</v>
      </c>
      <c r="K1724" t="s">
        <v>431</v>
      </c>
      <c r="L1724" s="1">
        <v>124445</v>
      </c>
      <c r="M1724" t="s">
        <v>1005</v>
      </c>
      <c r="N1724" s="1">
        <v>5030</v>
      </c>
      <c r="O1724" t="s">
        <v>788</v>
      </c>
      <c r="P1724">
        <v>410</v>
      </c>
      <c r="Q1724" t="s">
        <v>781</v>
      </c>
      <c r="R1724" s="1">
        <v>6185</v>
      </c>
      <c r="S1724" t="s">
        <v>604</v>
      </c>
      <c r="T1724">
        <v>30</v>
      </c>
      <c r="U1724" t="s">
        <v>216</v>
      </c>
      <c r="V1724" s="1">
        <v>2625</v>
      </c>
      <c r="W1724" t="s">
        <v>791</v>
      </c>
    </row>
    <row r="1725" spans="1:23" hidden="1" x14ac:dyDescent="0.25">
      <c r="A1725" t="s">
        <v>21</v>
      </c>
      <c r="B1725" t="s">
        <v>995</v>
      </c>
      <c r="C1725" t="s">
        <v>996</v>
      </c>
      <c r="D1725" t="str">
        <f t="shared" si="52"/>
        <v>Officials/Administrators</v>
      </c>
      <c r="E1725" t="str">
        <f t="shared" si="53"/>
        <v>Female</v>
      </c>
      <c r="F1725">
        <v>6</v>
      </c>
      <c r="G1725" t="s">
        <v>45</v>
      </c>
      <c r="H1725">
        <v>44.1</v>
      </c>
      <c r="I1725" t="s">
        <v>47</v>
      </c>
      <c r="J1725">
        <v>1.1000000000000001</v>
      </c>
      <c r="K1725" t="s">
        <v>46</v>
      </c>
      <c r="L1725">
        <v>38.6</v>
      </c>
      <c r="M1725" t="s">
        <v>50</v>
      </c>
      <c r="N1725">
        <v>1.6</v>
      </c>
      <c r="O1725" t="s">
        <v>62</v>
      </c>
      <c r="P1725">
        <v>0.1</v>
      </c>
      <c r="Q1725" t="s">
        <v>46</v>
      </c>
      <c r="R1725">
        <v>1.9</v>
      </c>
      <c r="S1725" t="s">
        <v>46</v>
      </c>
      <c r="T1725">
        <v>0</v>
      </c>
      <c r="U1725" t="s">
        <v>46</v>
      </c>
      <c r="V1725">
        <v>0.8</v>
      </c>
      <c r="W1725" t="s">
        <v>46</v>
      </c>
    </row>
    <row r="1726" spans="1:23" hidden="1" x14ac:dyDescent="0.25">
      <c r="A1726" t="s">
        <v>21</v>
      </c>
      <c r="B1726" t="s">
        <v>995</v>
      </c>
      <c r="C1726" t="s">
        <v>996</v>
      </c>
      <c r="D1726" t="str">
        <f t="shared" si="52"/>
        <v>Professionals</v>
      </c>
      <c r="E1726" t="str">
        <f t="shared" si="53"/>
        <v/>
      </c>
      <c r="F1726">
        <v>6.8</v>
      </c>
      <c r="G1726" t="s">
        <v>72</v>
      </c>
    </row>
    <row r="1727" spans="1:23" hidden="1" x14ac:dyDescent="0.25">
      <c r="A1727" t="s">
        <v>21</v>
      </c>
      <c r="B1727" t="s">
        <v>995</v>
      </c>
      <c r="C1727" t="s">
        <v>996</v>
      </c>
      <c r="D1727" t="str">
        <f t="shared" si="52"/>
        <v>Professionals</v>
      </c>
      <c r="E1727" t="str">
        <f t="shared" si="53"/>
        <v/>
      </c>
      <c r="F1727">
        <v>6.9</v>
      </c>
      <c r="G1727" t="s">
        <v>35</v>
      </c>
    </row>
    <row r="1728" spans="1:23" x14ac:dyDescent="0.25">
      <c r="A1728" t="s">
        <v>21</v>
      </c>
      <c r="B1728" t="s">
        <v>995</v>
      </c>
      <c r="C1728" t="s">
        <v>996</v>
      </c>
      <c r="D1728" t="str">
        <f t="shared" si="52"/>
        <v>Professionals</v>
      </c>
      <c r="E1728" t="str">
        <f t="shared" si="53"/>
        <v>Total, both sexes</v>
      </c>
      <c r="F1728">
        <v>7</v>
      </c>
      <c r="G1728" t="s">
        <v>36</v>
      </c>
      <c r="H1728" s="1">
        <v>473675</v>
      </c>
      <c r="I1728" t="s">
        <v>1006</v>
      </c>
      <c r="J1728" s="1">
        <v>11975</v>
      </c>
      <c r="K1728" t="s">
        <v>685</v>
      </c>
      <c r="L1728" s="1">
        <v>394050</v>
      </c>
      <c r="M1728" t="s">
        <v>1007</v>
      </c>
      <c r="N1728" s="1">
        <v>20900</v>
      </c>
      <c r="O1728" t="s">
        <v>1008</v>
      </c>
      <c r="P1728" s="1">
        <v>1135</v>
      </c>
      <c r="Q1728" t="s">
        <v>1009</v>
      </c>
      <c r="R1728" s="1">
        <v>36675</v>
      </c>
      <c r="S1728" t="s">
        <v>1010</v>
      </c>
      <c r="T1728">
        <v>110</v>
      </c>
      <c r="U1728" t="s">
        <v>236</v>
      </c>
      <c r="V1728" s="1">
        <v>8825</v>
      </c>
      <c r="W1728" t="s">
        <v>936</v>
      </c>
    </row>
    <row r="1729" spans="1:23" hidden="1" x14ac:dyDescent="0.25">
      <c r="A1729" t="s">
        <v>21</v>
      </c>
      <c r="B1729" t="s">
        <v>995</v>
      </c>
      <c r="C1729" t="s">
        <v>996</v>
      </c>
      <c r="D1729" t="str">
        <f t="shared" si="52"/>
        <v>Professionals</v>
      </c>
      <c r="E1729" t="str">
        <f t="shared" si="53"/>
        <v>Total, both sexes</v>
      </c>
      <c r="F1729">
        <v>8</v>
      </c>
      <c r="G1729" t="s">
        <v>45</v>
      </c>
      <c r="H1729">
        <v>100</v>
      </c>
      <c r="I1729" t="s">
        <v>46</v>
      </c>
      <c r="J1729">
        <v>2.5</v>
      </c>
      <c r="K1729" t="s">
        <v>46</v>
      </c>
      <c r="L1729">
        <v>83.2</v>
      </c>
      <c r="M1729" t="s">
        <v>63</v>
      </c>
      <c r="N1729">
        <v>4.4000000000000004</v>
      </c>
      <c r="O1729" t="s">
        <v>62</v>
      </c>
      <c r="P1729">
        <v>0.2</v>
      </c>
      <c r="Q1729" t="s">
        <v>46</v>
      </c>
      <c r="R1729">
        <v>7.7</v>
      </c>
      <c r="S1729" t="s">
        <v>62</v>
      </c>
      <c r="T1729">
        <v>0</v>
      </c>
      <c r="U1729" t="s">
        <v>46</v>
      </c>
      <c r="V1729">
        <v>1.9</v>
      </c>
      <c r="W1729" t="s">
        <v>46</v>
      </c>
    </row>
    <row r="1730" spans="1:23" hidden="1" x14ac:dyDescent="0.25">
      <c r="A1730" t="s">
        <v>21</v>
      </c>
      <c r="B1730" t="s">
        <v>995</v>
      </c>
      <c r="C1730" t="s">
        <v>996</v>
      </c>
      <c r="D1730" t="str">
        <f t="shared" si="52"/>
        <v>Professionals</v>
      </c>
      <c r="E1730" t="str">
        <f t="shared" si="53"/>
        <v/>
      </c>
      <c r="F1730">
        <v>8.9</v>
      </c>
      <c r="G1730" t="s">
        <v>52</v>
      </c>
    </row>
    <row r="1731" spans="1:23" x14ac:dyDescent="0.25">
      <c r="A1731" t="s">
        <v>21</v>
      </c>
      <c r="B1731" t="s">
        <v>995</v>
      </c>
      <c r="C1731" t="s">
        <v>996</v>
      </c>
      <c r="D1731" t="str">
        <f t="shared" si="52"/>
        <v>Professionals</v>
      </c>
      <c r="E1731" t="str">
        <f t="shared" si="53"/>
        <v>Male</v>
      </c>
      <c r="F1731">
        <v>9</v>
      </c>
      <c r="G1731" t="s">
        <v>36</v>
      </c>
      <c r="H1731" s="1">
        <v>212265</v>
      </c>
      <c r="I1731" t="s">
        <v>1011</v>
      </c>
      <c r="J1731" s="1">
        <v>5255</v>
      </c>
      <c r="K1731" t="s">
        <v>715</v>
      </c>
      <c r="L1731" s="1">
        <v>171860</v>
      </c>
      <c r="M1731" t="s">
        <v>1012</v>
      </c>
      <c r="N1731" s="1">
        <v>10835</v>
      </c>
      <c r="O1731" t="s">
        <v>1013</v>
      </c>
      <c r="P1731">
        <v>290</v>
      </c>
      <c r="Q1731" t="s">
        <v>382</v>
      </c>
      <c r="R1731" s="1">
        <v>19920</v>
      </c>
      <c r="S1731" t="s">
        <v>1014</v>
      </c>
      <c r="T1731">
        <v>60</v>
      </c>
      <c r="U1731" t="s">
        <v>304</v>
      </c>
      <c r="V1731" s="1">
        <v>4045</v>
      </c>
      <c r="W1731" t="s">
        <v>613</v>
      </c>
    </row>
    <row r="1732" spans="1:23" hidden="1" x14ac:dyDescent="0.25">
      <c r="A1732" t="s">
        <v>21</v>
      </c>
      <c r="B1732" t="s">
        <v>995</v>
      </c>
      <c r="C1732" t="s">
        <v>996</v>
      </c>
      <c r="D1732" t="str">
        <f t="shared" si="52"/>
        <v>Professionals</v>
      </c>
      <c r="E1732" t="str">
        <f t="shared" si="53"/>
        <v>Male</v>
      </c>
      <c r="F1732">
        <v>10</v>
      </c>
      <c r="G1732" t="s">
        <v>45</v>
      </c>
      <c r="H1732">
        <v>44.8</v>
      </c>
      <c r="I1732" t="s">
        <v>50</v>
      </c>
      <c r="J1732">
        <v>1.1000000000000001</v>
      </c>
      <c r="K1732" t="s">
        <v>46</v>
      </c>
      <c r="L1732">
        <v>36.299999999999997</v>
      </c>
      <c r="M1732" t="s">
        <v>50</v>
      </c>
      <c r="N1732">
        <v>2.2999999999999998</v>
      </c>
      <c r="O1732" t="s">
        <v>46</v>
      </c>
      <c r="P1732">
        <v>0.1</v>
      </c>
      <c r="Q1732" t="s">
        <v>46</v>
      </c>
      <c r="R1732">
        <v>4.2</v>
      </c>
      <c r="S1732" t="s">
        <v>62</v>
      </c>
      <c r="T1732">
        <v>0</v>
      </c>
      <c r="U1732" t="s">
        <v>46</v>
      </c>
      <c r="V1732">
        <v>0.9</v>
      </c>
      <c r="W1732" t="s">
        <v>46</v>
      </c>
    </row>
    <row r="1733" spans="1:23" hidden="1" x14ac:dyDescent="0.25">
      <c r="A1733" t="s">
        <v>21</v>
      </c>
      <c r="B1733" t="s">
        <v>995</v>
      </c>
      <c r="C1733" t="s">
        <v>996</v>
      </c>
      <c r="D1733" t="str">
        <f t="shared" si="52"/>
        <v>Professionals</v>
      </c>
      <c r="E1733" t="str">
        <f t="shared" si="53"/>
        <v/>
      </c>
      <c r="F1733">
        <v>10.9</v>
      </c>
      <c r="G1733" t="s">
        <v>64</v>
      </c>
    </row>
    <row r="1734" spans="1:23" x14ac:dyDescent="0.25">
      <c r="A1734" t="s">
        <v>21</v>
      </c>
      <c r="B1734" t="s">
        <v>995</v>
      </c>
      <c r="C1734" t="s">
        <v>996</v>
      </c>
      <c r="D1734" t="str">
        <f t="shared" ref="D1734:D1797" si="54">IF(G1735="Total, both sexes",G1734,D1733)</f>
        <v>Professionals</v>
      </c>
      <c r="E1734" t="str">
        <f t="shared" ref="E1734:E1797" si="55">IF(G1734="Number",G1733,IF(G1734="Percent",G1732,""))</f>
        <v>Female</v>
      </c>
      <c r="F1734">
        <v>11</v>
      </c>
      <c r="G1734" t="s">
        <v>36</v>
      </c>
      <c r="H1734" s="1">
        <v>261405</v>
      </c>
      <c r="I1734" t="s">
        <v>1015</v>
      </c>
      <c r="J1734" s="1">
        <v>6720</v>
      </c>
      <c r="K1734" t="s">
        <v>1016</v>
      </c>
      <c r="L1734" s="1">
        <v>222190</v>
      </c>
      <c r="M1734" t="s">
        <v>1017</v>
      </c>
      <c r="N1734" s="1">
        <v>10065</v>
      </c>
      <c r="O1734" t="s">
        <v>662</v>
      </c>
      <c r="P1734">
        <v>845</v>
      </c>
      <c r="Q1734" t="s">
        <v>498</v>
      </c>
      <c r="R1734" s="1">
        <v>16755</v>
      </c>
      <c r="S1734" t="s">
        <v>1018</v>
      </c>
      <c r="T1734">
        <v>50</v>
      </c>
      <c r="U1734" t="s">
        <v>155</v>
      </c>
      <c r="V1734" s="1">
        <v>4780</v>
      </c>
      <c r="W1734" t="s">
        <v>833</v>
      </c>
    </row>
    <row r="1735" spans="1:23" hidden="1" x14ac:dyDescent="0.25">
      <c r="A1735" t="s">
        <v>21</v>
      </c>
      <c r="B1735" t="s">
        <v>995</v>
      </c>
      <c r="C1735" t="s">
        <v>996</v>
      </c>
      <c r="D1735" t="str">
        <f t="shared" si="54"/>
        <v>Professionals</v>
      </c>
      <c r="E1735" t="str">
        <f t="shared" si="55"/>
        <v>Female</v>
      </c>
      <c r="F1735">
        <v>12</v>
      </c>
      <c r="G1735" t="s">
        <v>45</v>
      </c>
      <c r="H1735">
        <v>55.2</v>
      </c>
      <c r="I1735" t="s">
        <v>50</v>
      </c>
      <c r="J1735">
        <v>1.4</v>
      </c>
      <c r="K1735" t="s">
        <v>46</v>
      </c>
      <c r="L1735">
        <v>46.9</v>
      </c>
      <c r="M1735" t="s">
        <v>50</v>
      </c>
      <c r="N1735">
        <v>2.1</v>
      </c>
      <c r="O1735" t="s">
        <v>62</v>
      </c>
      <c r="P1735">
        <v>0.2</v>
      </c>
      <c r="Q1735" t="s">
        <v>46</v>
      </c>
      <c r="R1735">
        <v>3.5</v>
      </c>
      <c r="S1735" t="s">
        <v>62</v>
      </c>
      <c r="T1735">
        <v>0</v>
      </c>
      <c r="U1735" t="s">
        <v>46</v>
      </c>
      <c r="V1735">
        <v>1</v>
      </c>
      <c r="W1735" t="s">
        <v>46</v>
      </c>
    </row>
    <row r="1736" spans="1:23" hidden="1" x14ac:dyDescent="0.25">
      <c r="A1736" t="s">
        <v>21</v>
      </c>
      <c r="B1736" t="s">
        <v>995</v>
      </c>
      <c r="C1736" t="s">
        <v>996</v>
      </c>
      <c r="D1736" t="str">
        <f t="shared" si="54"/>
        <v>Technicians</v>
      </c>
      <c r="E1736" t="str">
        <f t="shared" si="55"/>
        <v/>
      </c>
      <c r="F1736">
        <v>12.8</v>
      </c>
      <c r="G1736" t="s">
        <v>97</v>
      </c>
    </row>
    <row r="1737" spans="1:23" hidden="1" x14ac:dyDescent="0.25">
      <c r="A1737" t="s">
        <v>21</v>
      </c>
      <c r="B1737" t="s">
        <v>995</v>
      </c>
      <c r="C1737" t="s">
        <v>996</v>
      </c>
      <c r="D1737" t="str">
        <f t="shared" si="54"/>
        <v>Technicians</v>
      </c>
      <c r="E1737" t="str">
        <f t="shared" si="55"/>
        <v/>
      </c>
      <c r="F1737">
        <v>12.9</v>
      </c>
      <c r="G1737" t="s">
        <v>35</v>
      </c>
    </row>
    <row r="1738" spans="1:23" x14ac:dyDescent="0.25">
      <c r="A1738" t="s">
        <v>21</v>
      </c>
      <c r="B1738" t="s">
        <v>995</v>
      </c>
      <c r="C1738" t="s">
        <v>996</v>
      </c>
      <c r="D1738" t="str">
        <f t="shared" si="54"/>
        <v>Technicians</v>
      </c>
      <c r="E1738" t="str">
        <f t="shared" si="55"/>
        <v>Total, both sexes</v>
      </c>
      <c r="F1738">
        <v>13</v>
      </c>
      <c r="G1738" t="s">
        <v>36</v>
      </c>
      <c r="H1738" s="1">
        <v>162030</v>
      </c>
      <c r="I1738" t="s">
        <v>1019</v>
      </c>
      <c r="J1738" s="1">
        <v>9460</v>
      </c>
      <c r="K1738" t="s">
        <v>1020</v>
      </c>
      <c r="L1738" s="1">
        <v>114840</v>
      </c>
      <c r="M1738" t="s">
        <v>1021</v>
      </c>
      <c r="N1738" s="1">
        <v>15475</v>
      </c>
      <c r="O1738" t="s">
        <v>1022</v>
      </c>
      <c r="P1738">
        <v>545</v>
      </c>
      <c r="Q1738" t="s">
        <v>781</v>
      </c>
      <c r="R1738" s="1">
        <v>18725</v>
      </c>
      <c r="S1738" t="s">
        <v>1023</v>
      </c>
      <c r="T1738">
        <v>50</v>
      </c>
      <c r="U1738" t="s">
        <v>168</v>
      </c>
      <c r="V1738" s="1">
        <v>2940</v>
      </c>
      <c r="W1738" t="s">
        <v>610</v>
      </c>
    </row>
    <row r="1739" spans="1:23" hidden="1" x14ac:dyDescent="0.25">
      <c r="A1739" t="s">
        <v>21</v>
      </c>
      <c r="B1739" t="s">
        <v>995</v>
      </c>
      <c r="C1739" t="s">
        <v>996</v>
      </c>
      <c r="D1739" t="str">
        <f t="shared" si="54"/>
        <v>Technicians</v>
      </c>
      <c r="E1739" t="str">
        <f t="shared" si="55"/>
        <v>Total, both sexes</v>
      </c>
      <c r="F1739">
        <v>14</v>
      </c>
      <c r="G1739" t="s">
        <v>45</v>
      </c>
      <c r="H1739">
        <v>100</v>
      </c>
      <c r="I1739" t="s">
        <v>46</v>
      </c>
      <c r="J1739">
        <v>5.8</v>
      </c>
      <c r="K1739" t="s">
        <v>50</v>
      </c>
      <c r="L1739">
        <v>70.900000000000006</v>
      </c>
      <c r="M1739" t="s">
        <v>51</v>
      </c>
      <c r="N1739">
        <v>9.6</v>
      </c>
      <c r="O1739" t="s">
        <v>47</v>
      </c>
      <c r="P1739">
        <v>0.3</v>
      </c>
      <c r="Q1739" t="s">
        <v>46</v>
      </c>
      <c r="R1739">
        <v>11.6</v>
      </c>
      <c r="S1739" t="s">
        <v>49</v>
      </c>
      <c r="T1739">
        <v>0</v>
      </c>
      <c r="U1739" t="s">
        <v>46</v>
      </c>
      <c r="V1739">
        <v>1.8</v>
      </c>
      <c r="W1739" t="s">
        <v>62</v>
      </c>
    </row>
    <row r="1740" spans="1:23" hidden="1" x14ac:dyDescent="0.25">
      <c r="A1740" t="s">
        <v>21</v>
      </c>
      <c r="B1740" t="s">
        <v>995</v>
      </c>
      <c r="C1740" t="s">
        <v>996</v>
      </c>
      <c r="D1740" t="str">
        <f t="shared" si="54"/>
        <v>Technicians</v>
      </c>
      <c r="E1740" t="str">
        <f t="shared" si="55"/>
        <v/>
      </c>
      <c r="F1740">
        <v>14.9</v>
      </c>
      <c r="G1740" t="s">
        <v>52</v>
      </c>
    </row>
    <row r="1741" spans="1:23" x14ac:dyDescent="0.25">
      <c r="A1741" t="s">
        <v>21</v>
      </c>
      <c r="B1741" t="s">
        <v>995</v>
      </c>
      <c r="C1741" t="s">
        <v>996</v>
      </c>
      <c r="D1741" t="str">
        <f t="shared" si="54"/>
        <v>Technicians</v>
      </c>
      <c r="E1741" t="str">
        <f t="shared" si="55"/>
        <v>Male</v>
      </c>
      <c r="F1741">
        <v>15</v>
      </c>
      <c r="G1741" t="s">
        <v>36</v>
      </c>
      <c r="H1741" s="1">
        <v>91510</v>
      </c>
      <c r="I1741" t="s">
        <v>1024</v>
      </c>
      <c r="J1741" s="1">
        <v>5645</v>
      </c>
      <c r="K1741" t="s">
        <v>896</v>
      </c>
      <c r="L1741" s="1">
        <v>65500</v>
      </c>
      <c r="M1741" t="s">
        <v>1025</v>
      </c>
      <c r="N1741" s="1">
        <v>8510</v>
      </c>
      <c r="O1741" t="s">
        <v>1026</v>
      </c>
      <c r="P1741">
        <v>295</v>
      </c>
      <c r="Q1741" t="s">
        <v>735</v>
      </c>
      <c r="R1741" s="1">
        <v>10220</v>
      </c>
      <c r="S1741" t="s">
        <v>305</v>
      </c>
      <c r="T1741">
        <v>35</v>
      </c>
      <c r="U1741" t="s">
        <v>86</v>
      </c>
      <c r="V1741" s="1">
        <v>1305</v>
      </c>
      <c r="W1741" t="s">
        <v>162</v>
      </c>
    </row>
    <row r="1742" spans="1:23" hidden="1" x14ac:dyDescent="0.25">
      <c r="A1742" t="s">
        <v>21</v>
      </c>
      <c r="B1742" t="s">
        <v>995</v>
      </c>
      <c r="C1742" t="s">
        <v>996</v>
      </c>
      <c r="D1742" t="str">
        <f t="shared" si="54"/>
        <v>Technicians</v>
      </c>
      <c r="E1742" t="str">
        <f t="shared" si="55"/>
        <v>Male</v>
      </c>
      <c r="F1742">
        <v>16</v>
      </c>
      <c r="G1742" t="s">
        <v>45</v>
      </c>
      <c r="H1742">
        <v>56.5</v>
      </c>
      <c r="I1742" t="s">
        <v>123</v>
      </c>
      <c r="J1742">
        <v>3.5</v>
      </c>
      <c r="K1742" t="s">
        <v>63</v>
      </c>
      <c r="L1742">
        <v>40.4</v>
      </c>
      <c r="M1742" t="s">
        <v>51</v>
      </c>
      <c r="N1742">
        <v>5.3</v>
      </c>
      <c r="O1742" t="s">
        <v>50</v>
      </c>
      <c r="P1742">
        <v>0.2</v>
      </c>
      <c r="Q1742" t="s">
        <v>46</v>
      </c>
      <c r="R1742">
        <v>6.3</v>
      </c>
      <c r="S1742" t="s">
        <v>50</v>
      </c>
      <c r="T1742">
        <v>0</v>
      </c>
      <c r="U1742" t="s">
        <v>46</v>
      </c>
      <c r="V1742">
        <v>0.8</v>
      </c>
      <c r="W1742" t="s">
        <v>62</v>
      </c>
    </row>
    <row r="1743" spans="1:23" hidden="1" x14ac:dyDescent="0.25">
      <c r="A1743" t="s">
        <v>21</v>
      </c>
      <c r="B1743" t="s">
        <v>995</v>
      </c>
      <c r="C1743" t="s">
        <v>996</v>
      </c>
      <c r="D1743" t="str">
        <f t="shared" si="54"/>
        <v>Technicians</v>
      </c>
      <c r="E1743" t="str">
        <f t="shared" si="55"/>
        <v/>
      </c>
      <c r="F1743">
        <v>16.899999999999999</v>
      </c>
      <c r="G1743" t="s">
        <v>64</v>
      </c>
    </row>
    <row r="1744" spans="1:23" x14ac:dyDescent="0.25">
      <c r="A1744" t="s">
        <v>21</v>
      </c>
      <c r="B1744" t="s">
        <v>995</v>
      </c>
      <c r="C1744" t="s">
        <v>996</v>
      </c>
      <c r="D1744" t="str">
        <f t="shared" si="54"/>
        <v>Technicians</v>
      </c>
      <c r="E1744" t="str">
        <f t="shared" si="55"/>
        <v>Female</v>
      </c>
      <c r="F1744">
        <v>17</v>
      </c>
      <c r="G1744" t="s">
        <v>36</v>
      </c>
      <c r="H1744" s="1">
        <v>70520</v>
      </c>
      <c r="I1744" t="s">
        <v>1027</v>
      </c>
      <c r="J1744" s="1">
        <v>3815</v>
      </c>
      <c r="K1744" t="s">
        <v>802</v>
      </c>
      <c r="L1744" s="1">
        <v>49340</v>
      </c>
      <c r="M1744" t="s">
        <v>1028</v>
      </c>
      <c r="N1744" s="1">
        <v>6965</v>
      </c>
      <c r="O1744" t="s">
        <v>1029</v>
      </c>
      <c r="P1744">
        <v>250</v>
      </c>
      <c r="Q1744" t="s">
        <v>341</v>
      </c>
      <c r="R1744" s="1">
        <v>8505</v>
      </c>
      <c r="S1744" t="s">
        <v>65</v>
      </c>
      <c r="T1744">
        <v>15</v>
      </c>
      <c r="U1744" t="s">
        <v>317</v>
      </c>
      <c r="V1744" s="1">
        <v>1635</v>
      </c>
      <c r="W1744" t="s">
        <v>1030</v>
      </c>
    </row>
    <row r="1745" spans="1:23" hidden="1" x14ac:dyDescent="0.25">
      <c r="A1745" t="s">
        <v>21</v>
      </c>
      <c r="B1745" t="s">
        <v>995</v>
      </c>
      <c r="C1745" t="s">
        <v>996</v>
      </c>
      <c r="D1745" t="str">
        <f t="shared" si="54"/>
        <v>Technicians</v>
      </c>
      <c r="E1745" t="str">
        <f t="shared" si="55"/>
        <v>Female</v>
      </c>
      <c r="F1745">
        <v>18</v>
      </c>
      <c r="G1745" t="s">
        <v>45</v>
      </c>
      <c r="H1745">
        <v>43.5</v>
      </c>
      <c r="I1745" t="s">
        <v>123</v>
      </c>
      <c r="J1745">
        <v>2.4</v>
      </c>
      <c r="K1745" t="s">
        <v>63</v>
      </c>
      <c r="L1745">
        <v>30.5</v>
      </c>
      <c r="M1745" t="s">
        <v>123</v>
      </c>
      <c r="N1745">
        <v>4.3</v>
      </c>
      <c r="O1745" t="s">
        <v>63</v>
      </c>
      <c r="P1745">
        <v>0.2</v>
      </c>
      <c r="Q1745" t="s">
        <v>46</v>
      </c>
      <c r="R1745">
        <v>5.2</v>
      </c>
      <c r="S1745" t="s">
        <v>50</v>
      </c>
      <c r="T1745">
        <v>0</v>
      </c>
      <c r="U1745" t="s">
        <v>46</v>
      </c>
      <c r="V1745">
        <v>1</v>
      </c>
      <c r="W1745" t="s">
        <v>62</v>
      </c>
    </row>
    <row r="1746" spans="1:23" hidden="1" x14ac:dyDescent="0.25">
      <c r="A1746" t="s">
        <v>21</v>
      </c>
      <c r="B1746" t="s">
        <v>995</v>
      </c>
      <c r="C1746" t="s">
        <v>996</v>
      </c>
      <c r="D1746" t="str">
        <f t="shared" si="54"/>
        <v>Protective service: Sworn</v>
      </c>
      <c r="E1746" t="str">
        <f t="shared" si="55"/>
        <v/>
      </c>
      <c r="F1746">
        <v>18.8</v>
      </c>
      <c r="G1746" t="s">
        <v>124</v>
      </c>
    </row>
    <row r="1747" spans="1:23" hidden="1" x14ac:dyDescent="0.25">
      <c r="A1747" t="s">
        <v>21</v>
      </c>
      <c r="B1747" t="s">
        <v>995</v>
      </c>
      <c r="C1747" t="s">
        <v>996</v>
      </c>
      <c r="D1747" t="str">
        <f t="shared" si="54"/>
        <v>Protective service: Sworn</v>
      </c>
      <c r="E1747" t="str">
        <f t="shared" si="55"/>
        <v/>
      </c>
      <c r="F1747">
        <v>18.899999999999999</v>
      </c>
      <c r="G1747" t="s">
        <v>35</v>
      </c>
    </row>
    <row r="1748" spans="1:23" x14ac:dyDescent="0.25">
      <c r="A1748" t="s">
        <v>21</v>
      </c>
      <c r="B1748" t="s">
        <v>995</v>
      </c>
      <c r="C1748" t="s">
        <v>996</v>
      </c>
      <c r="D1748" t="str">
        <f t="shared" si="54"/>
        <v>Protective service: Sworn</v>
      </c>
      <c r="E1748" t="str">
        <f t="shared" si="55"/>
        <v>Total, both sexes</v>
      </c>
      <c r="F1748">
        <v>19</v>
      </c>
      <c r="G1748" t="s">
        <v>36</v>
      </c>
      <c r="H1748" s="1">
        <v>23770</v>
      </c>
      <c r="I1748" t="s">
        <v>1031</v>
      </c>
      <c r="J1748">
        <v>895</v>
      </c>
      <c r="K1748" t="s">
        <v>202</v>
      </c>
      <c r="L1748" s="1">
        <v>18245</v>
      </c>
      <c r="M1748" t="s">
        <v>1032</v>
      </c>
      <c r="N1748" s="1">
        <v>2750</v>
      </c>
      <c r="O1748" t="s">
        <v>1033</v>
      </c>
      <c r="P1748">
        <v>305</v>
      </c>
      <c r="Q1748" t="s">
        <v>551</v>
      </c>
      <c r="R1748" s="1">
        <v>1000</v>
      </c>
      <c r="S1748" t="s">
        <v>444</v>
      </c>
      <c r="T1748">
        <v>0</v>
      </c>
      <c r="U1748" t="s">
        <v>263</v>
      </c>
      <c r="V1748">
        <v>575</v>
      </c>
      <c r="W1748" t="s">
        <v>418</v>
      </c>
    </row>
    <row r="1749" spans="1:23" hidden="1" x14ac:dyDescent="0.25">
      <c r="A1749" t="s">
        <v>21</v>
      </c>
      <c r="B1749" t="s">
        <v>995</v>
      </c>
      <c r="C1749" t="s">
        <v>996</v>
      </c>
      <c r="D1749" t="str">
        <f t="shared" si="54"/>
        <v>Protective service: Sworn</v>
      </c>
      <c r="E1749" t="str">
        <f t="shared" si="55"/>
        <v>Total, both sexes</v>
      </c>
      <c r="F1749">
        <v>20</v>
      </c>
      <c r="G1749" t="s">
        <v>45</v>
      </c>
      <c r="H1749">
        <v>100</v>
      </c>
      <c r="I1749" t="s">
        <v>46</v>
      </c>
      <c r="J1749">
        <v>3.8</v>
      </c>
      <c r="K1749" t="s">
        <v>51</v>
      </c>
      <c r="L1749">
        <v>76.8</v>
      </c>
      <c r="M1749" t="s">
        <v>113</v>
      </c>
      <c r="N1749">
        <v>11.6</v>
      </c>
      <c r="O1749" t="s">
        <v>261</v>
      </c>
      <c r="P1749">
        <v>1.3</v>
      </c>
      <c r="Q1749" t="s">
        <v>47</v>
      </c>
      <c r="R1749">
        <v>4.2</v>
      </c>
      <c r="S1749" t="s">
        <v>106</v>
      </c>
      <c r="T1749">
        <v>0</v>
      </c>
      <c r="U1749" t="s">
        <v>46</v>
      </c>
      <c r="V1749">
        <v>2.4</v>
      </c>
      <c r="W1749" t="s">
        <v>49</v>
      </c>
    </row>
    <row r="1750" spans="1:23" hidden="1" x14ac:dyDescent="0.25">
      <c r="A1750" t="s">
        <v>21</v>
      </c>
      <c r="B1750" t="s">
        <v>995</v>
      </c>
      <c r="C1750" t="s">
        <v>996</v>
      </c>
      <c r="D1750" t="str">
        <f t="shared" si="54"/>
        <v>Protective service: Sworn</v>
      </c>
      <c r="E1750" t="str">
        <f t="shared" si="55"/>
        <v/>
      </c>
      <c r="F1750">
        <v>20.9</v>
      </c>
      <c r="G1750" t="s">
        <v>52</v>
      </c>
    </row>
    <row r="1751" spans="1:23" x14ac:dyDescent="0.25">
      <c r="A1751" t="s">
        <v>21</v>
      </c>
      <c r="B1751" t="s">
        <v>995</v>
      </c>
      <c r="C1751" t="s">
        <v>996</v>
      </c>
      <c r="D1751" t="str">
        <f t="shared" si="54"/>
        <v>Protective service: Sworn</v>
      </c>
      <c r="E1751" t="str">
        <f t="shared" si="55"/>
        <v>Male</v>
      </c>
      <c r="F1751">
        <v>21</v>
      </c>
      <c r="G1751" t="s">
        <v>36</v>
      </c>
      <c r="H1751" s="1">
        <v>18260</v>
      </c>
      <c r="I1751" t="s">
        <v>1034</v>
      </c>
      <c r="J1751">
        <v>645</v>
      </c>
      <c r="K1751" t="s">
        <v>172</v>
      </c>
      <c r="L1751" s="1">
        <v>14015</v>
      </c>
      <c r="M1751" t="s">
        <v>1035</v>
      </c>
      <c r="N1751" s="1">
        <v>2140</v>
      </c>
      <c r="O1751" t="s">
        <v>613</v>
      </c>
      <c r="P1751">
        <v>260</v>
      </c>
      <c r="Q1751" t="s">
        <v>706</v>
      </c>
      <c r="R1751">
        <v>805</v>
      </c>
      <c r="S1751" t="s">
        <v>1036</v>
      </c>
      <c r="T1751">
        <v>0</v>
      </c>
      <c r="U1751" t="s">
        <v>263</v>
      </c>
      <c r="V1751">
        <v>390</v>
      </c>
      <c r="W1751" t="s">
        <v>563</v>
      </c>
    </row>
    <row r="1752" spans="1:23" hidden="1" x14ac:dyDescent="0.25">
      <c r="A1752" t="s">
        <v>21</v>
      </c>
      <c r="B1752" t="s">
        <v>995</v>
      </c>
      <c r="C1752" t="s">
        <v>996</v>
      </c>
      <c r="D1752" t="str">
        <f t="shared" si="54"/>
        <v>Protective service: Sworn</v>
      </c>
      <c r="E1752" t="str">
        <f t="shared" si="55"/>
        <v>Male</v>
      </c>
      <c r="F1752">
        <v>22</v>
      </c>
      <c r="G1752" t="s">
        <v>45</v>
      </c>
      <c r="H1752">
        <v>76.8</v>
      </c>
      <c r="I1752" t="s">
        <v>107</v>
      </c>
      <c r="J1752">
        <v>2.7</v>
      </c>
      <c r="K1752" t="s">
        <v>123</v>
      </c>
      <c r="L1752">
        <v>59</v>
      </c>
      <c r="M1752" t="s">
        <v>113</v>
      </c>
      <c r="N1752">
        <v>9</v>
      </c>
      <c r="O1752" t="s">
        <v>261</v>
      </c>
      <c r="P1752">
        <v>1.1000000000000001</v>
      </c>
      <c r="Q1752" t="s">
        <v>47</v>
      </c>
      <c r="R1752">
        <v>3.4</v>
      </c>
      <c r="S1752" t="s">
        <v>115</v>
      </c>
      <c r="T1752">
        <v>0</v>
      </c>
      <c r="U1752" t="s">
        <v>46</v>
      </c>
      <c r="V1752">
        <v>1.6</v>
      </c>
      <c r="W1752" t="s">
        <v>47</v>
      </c>
    </row>
    <row r="1753" spans="1:23" hidden="1" x14ac:dyDescent="0.25">
      <c r="A1753" t="s">
        <v>21</v>
      </c>
      <c r="B1753" t="s">
        <v>995</v>
      </c>
      <c r="C1753" t="s">
        <v>996</v>
      </c>
      <c r="D1753" t="str">
        <f t="shared" si="54"/>
        <v>Protective service: Sworn</v>
      </c>
      <c r="E1753" t="str">
        <f t="shared" si="55"/>
        <v/>
      </c>
      <c r="F1753">
        <v>22.9</v>
      </c>
      <c r="G1753" t="s">
        <v>64</v>
      </c>
    </row>
    <row r="1754" spans="1:23" x14ac:dyDescent="0.25">
      <c r="A1754" t="s">
        <v>21</v>
      </c>
      <c r="B1754" t="s">
        <v>995</v>
      </c>
      <c r="C1754" t="s">
        <v>996</v>
      </c>
      <c r="D1754" t="str">
        <f t="shared" si="54"/>
        <v>Protective service: Sworn</v>
      </c>
      <c r="E1754" t="str">
        <f t="shared" si="55"/>
        <v>Female</v>
      </c>
      <c r="F1754">
        <v>23</v>
      </c>
      <c r="G1754" t="s">
        <v>36</v>
      </c>
      <c r="H1754" s="1">
        <v>5510</v>
      </c>
      <c r="I1754" t="s">
        <v>902</v>
      </c>
      <c r="J1754">
        <v>250</v>
      </c>
      <c r="K1754" t="s">
        <v>567</v>
      </c>
      <c r="L1754" s="1">
        <v>4230</v>
      </c>
      <c r="M1754" t="s">
        <v>313</v>
      </c>
      <c r="N1754">
        <v>605</v>
      </c>
      <c r="O1754" t="s">
        <v>192</v>
      </c>
      <c r="P1754">
        <v>45</v>
      </c>
      <c r="Q1754" t="s">
        <v>251</v>
      </c>
      <c r="R1754">
        <v>190</v>
      </c>
      <c r="S1754" t="s">
        <v>572</v>
      </c>
      <c r="T1754">
        <v>0</v>
      </c>
      <c r="U1754" t="s">
        <v>263</v>
      </c>
      <c r="V1754">
        <v>185</v>
      </c>
      <c r="W1754" t="s">
        <v>236</v>
      </c>
    </row>
    <row r="1755" spans="1:23" hidden="1" x14ac:dyDescent="0.25">
      <c r="A1755" t="s">
        <v>21</v>
      </c>
      <c r="B1755" t="s">
        <v>995</v>
      </c>
      <c r="C1755" t="s">
        <v>996</v>
      </c>
      <c r="D1755" t="str">
        <f t="shared" si="54"/>
        <v>Protective service: Sworn</v>
      </c>
      <c r="E1755" t="str">
        <f t="shared" si="55"/>
        <v>Female</v>
      </c>
      <c r="F1755">
        <v>24</v>
      </c>
      <c r="G1755" t="s">
        <v>45</v>
      </c>
      <c r="H1755">
        <v>23.2</v>
      </c>
      <c r="I1755" t="s">
        <v>107</v>
      </c>
      <c r="J1755">
        <v>1.1000000000000001</v>
      </c>
      <c r="K1755" t="s">
        <v>47</v>
      </c>
      <c r="L1755">
        <v>17.8</v>
      </c>
      <c r="M1755" t="s">
        <v>261</v>
      </c>
      <c r="N1755">
        <v>2.5</v>
      </c>
      <c r="O1755" t="s">
        <v>123</v>
      </c>
      <c r="P1755">
        <v>0.2</v>
      </c>
      <c r="Q1755" t="s">
        <v>62</v>
      </c>
      <c r="R1755">
        <v>0.8</v>
      </c>
      <c r="S1755" t="s">
        <v>50</v>
      </c>
      <c r="T1755">
        <v>0</v>
      </c>
      <c r="U1755" t="s">
        <v>46</v>
      </c>
      <c r="V1755">
        <v>0.8</v>
      </c>
      <c r="W1755" t="s">
        <v>50</v>
      </c>
    </row>
    <row r="1756" spans="1:23" hidden="1" x14ac:dyDescent="0.25">
      <c r="A1756" t="s">
        <v>21</v>
      </c>
      <c r="B1756" t="s">
        <v>995</v>
      </c>
      <c r="C1756" t="s">
        <v>996</v>
      </c>
      <c r="D1756" t="str">
        <f t="shared" si="54"/>
        <v>Protective service: Non-sworn</v>
      </c>
      <c r="E1756" t="str">
        <f t="shared" si="55"/>
        <v/>
      </c>
      <c r="F1756">
        <v>24.8</v>
      </c>
      <c r="G1756" t="s">
        <v>150</v>
      </c>
    </row>
    <row r="1757" spans="1:23" hidden="1" x14ac:dyDescent="0.25">
      <c r="A1757" t="s">
        <v>21</v>
      </c>
      <c r="B1757" t="s">
        <v>995</v>
      </c>
      <c r="C1757" t="s">
        <v>996</v>
      </c>
      <c r="D1757" t="str">
        <f t="shared" si="54"/>
        <v>Protective service: Non-sworn</v>
      </c>
      <c r="E1757" t="str">
        <f t="shared" si="55"/>
        <v/>
      </c>
      <c r="F1757">
        <v>24.9</v>
      </c>
      <c r="G1757" t="s">
        <v>35</v>
      </c>
    </row>
    <row r="1758" spans="1:23" x14ac:dyDescent="0.25">
      <c r="A1758" t="s">
        <v>21</v>
      </c>
      <c r="B1758" t="s">
        <v>995</v>
      </c>
      <c r="C1758" t="s">
        <v>996</v>
      </c>
      <c r="D1758" t="str">
        <f t="shared" si="54"/>
        <v>Protective service: Non-sworn</v>
      </c>
      <c r="E1758" t="str">
        <f t="shared" si="55"/>
        <v>Total, both sexes</v>
      </c>
      <c r="F1758">
        <v>25</v>
      </c>
      <c r="G1758" t="s">
        <v>36</v>
      </c>
      <c r="H1758" s="1">
        <v>2305</v>
      </c>
      <c r="I1758" t="s">
        <v>432</v>
      </c>
      <c r="J1758">
        <v>105</v>
      </c>
      <c r="K1758" t="s">
        <v>122</v>
      </c>
      <c r="L1758" s="1">
        <v>1840</v>
      </c>
      <c r="M1758" t="s">
        <v>501</v>
      </c>
      <c r="N1758">
        <v>160</v>
      </c>
      <c r="O1758" t="s">
        <v>335</v>
      </c>
      <c r="P1758">
        <v>60</v>
      </c>
      <c r="Q1758" t="s">
        <v>128</v>
      </c>
      <c r="R1758">
        <v>105</v>
      </c>
      <c r="S1758" t="s">
        <v>220</v>
      </c>
      <c r="T1758">
        <v>0</v>
      </c>
      <c r="U1758" t="s">
        <v>263</v>
      </c>
      <c r="V1758">
        <v>40</v>
      </c>
      <c r="W1758" t="s">
        <v>163</v>
      </c>
    </row>
    <row r="1759" spans="1:23" hidden="1" x14ac:dyDescent="0.25">
      <c r="A1759" t="s">
        <v>21</v>
      </c>
      <c r="B1759" t="s">
        <v>995</v>
      </c>
      <c r="C1759" t="s">
        <v>996</v>
      </c>
      <c r="D1759" t="str">
        <f t="shared" si="54"/>
        <v>Protective service: Non-sworn</v>
      </c>
      <c r="E1759" t="str">
        <f t="shared" si="55"/>
        <v>Total, both sexes</v>
      </c>
      <c r="F1759">
        <v>26</v>
      </c>
      <c r="G1759" t="s">
        <v>45</v>
      </c>
      <c r="H1759">
        <v>100</v>
      </c>
      <c r="I1759" t="s">
        <v>81</v>
      </c>
      <c r="J1759">
        <v>4.5999999999999996</v>
      </c>
      <c r="K1759" t="s">
        <v>256</v>
      </c>
      <c r="L1759">
        <v>79.8</v>
      </c>
      <c r="M1759" t="s">
        <v>298</v>
      </c>
      <c r="N1759">
        <v>6.9</v>
      </c>
      <c r="O1759" t="s">
        <v>272</v>
      </c>
      <c r="P1759">
        <v>2.6</v>
      </c>
      <c r="Q1759" t="s">
        <v>261</v>
      </c>
      <c r="R1759">
        <v>4.5999999999999996</v>
      </c>
      <c r="S1759" t="s">
        <v>141</v>
      </c>
      <c r="T1759">
        <v>0</v>
      </c>
      <c r="U1759" t="s">
        <v>81</v>
      </c>
      <c r="V1759">
        <v>1.7</v>
      </c>
      <c r="W1759" t="s">
        <v>81</v>
      </c>
    </row>
    <row r="1760" spans="1:23" hidden="1" x14ac:dyDescent="0.25">
      <c r="A1760" t="s">
        <v>21</v>
      </c>
      <c r="B1760" t="s">
        <v>995</v>
      </c>
      <c r="C1760" t="s">
        <v>996</v>
      </c>
      <c r="D1760" t="str">
        <f t="shared" si="54"/>
        <v>Protective service: Non-sworn</v>
      </c>
      <c r="E1760" t="str">
        <f t="shared" si="55"/>
        <v/>
      </c>
      <c r="F1760">
        <v>26.9</v>
      </c>
      <c r="G1760" t="s">
        <v>52</v>
      </c>
    </row>
    <row r="1761" spans="1:23" x14ac:dyDescent="0.25">
      <c r="A1761" t="s">
        <v>21</v>
      </c>
      <c r="B1761" t="s">
        <v>995</v>
      </c>
      <c r="C1761" t="s">
        <v>996</v>
      </c>
      <c r="D1761" t="str">
        <f t="shared" si="54"/>
        <v>Protective service: Non-sworn</v>
      </c>
      <c r="E1761" t="str">
        <f t="shared" si="55"/>
        <v>Male</v>
      </c>
      <c r="F1761">
        <v>27</v>
      </c>
      <c r="G1761" t="s">
        <v>36</v>
      </c>
      <c r="H1761" s="1">
        <v>1340</v>
      </c>
      <c r="I1761" t="s">
        <v>357</v>
      </c>
      <c r="J1761">
        <v>70</v>
      </c>
      <c r="K1761" t="s">
        <v>303</v>
      </c>
      <c r="L1761" s="1">
        <v>1025</v>
      </c>
      <c r="M1761" t="s">
        <v>446</v>
      </c>
      <c r="N1761">
        <v>130</v>
      </c>
      <c r="O1761" t="s">
        <v>341</v>
      </c>
      <c r="P1761">
        <v>60</v>
      </c>
      <c r="Q1761" t="s">
        <v>128</v>
      </c>
      <c r="R1761">
        <v>45</v>
      </c>
      <c r="S1761" t="s">
        <v>263</v>
      </c>
      <c r="T1761">
        <v>0</v>
      </c>
      <c r="U1761" t="s">
        <v>263</v>
      </c>
      <c r="V1761">
        <v>10</v>
      </c>
      <c r="W1761" t="s">
        <v>143</v>
      </c>
    </row>
    <row r="1762" spans="1:23" hidden="1" x14ac:dyDescent="0.25">
      <c r="A1762" t="s">
        <v>21</v>
      </c>
      <c r="B1762" t="s">
        <v>995</v>
      </c>
      <c r="C1762" t="s">
        <v>996</v>
      </c>
      <c r="D1762" t="str">
        <f t="shared" si="54"/>
        <v>Protective service: Non-sworn</v>
      </c>
      <c r="E1762" t="str">
        <f t="shared" si="55"/>
        <v>Male</v>
      </c>
      <c r="F1762">
        <v>28</v>
      </c>
      <c r="G1762" t="s">
        <v>45</v>
      </c>
      <c r="H1762">
        <v>58.1</v>
      </c>
      <c r="I1762" t="s">
        <v>273</v>
      </c>
      <c r="J1762">
        <v>3</v>
      </c>
      <c r="K1762" t="s">
        <v>113</v>
      </c>
      <c r="L1762">
        <v>44.5</v>
      </c>
      <c r="M1762" t="s">
        <v>225</v>
      </c>
      <c r="N1762">
        <v>5.6</v>
      </c>
      <c r="O1762" t="s">
        <v>415</v>
      </c>
      <c r="P1762">
        <v>2.6</v>
      </c>
      <c r="Q1762" t="s">
        <v>261</v>
      </c>
      <c r="R1762">
        <v>2</v>
      </c>
      <c r="S1762" t="s">
        <v>106</v>
      </c>
      <c r="T1762">
        <v>0</v>
      </c>
      <c r="U1762" t="s">
        <v>81</v>
      </c>
      <c r="V1762">
        <v>0.4</v>
      </c>
      <c r="W1762" t="s">
        <v>51</v>
      </c>
    </row>
    <row r="1763" spans="1:23" hidden="1" x14ac:dyDescent="0.25">
      <c r="A1763" t="s">
        <v>21</v>
      </c>
      <c r="B1763" t="s">
        <v>995</v>
      </c>
      <c r="C1763" t="s">
        <v>996</v>
      </c>
      <c r="D1763" t="str">
        <f t="shared" si="54"/>
        <v>Protective service: Non-sworn</v>
      </c>
      <c r="E1763" t="str">
        <f t="shared" si="55"/>
        <v/>
      </c>
      <c r="F1763">
        <v>28.9</v>
      </c>
      <c r="G1763" t="s">
        <v>64</v>
      </c>
    </row>
    <row r="1764" spans="1:23" x14ac:dyDescent="0.25">
      <c r="A1764" t="s">
        <v>21</v>
      </c>
      <c r="B1764" t="s">
        <v>995</v>
      </c>
      <c r="C1764" t="s">
        <v>996</v>
      </c>
      <c r="D1764" t="str">
        <f t="shared" si="54"/>
        <v>Protective service: Non-sworn</v>
      </c>
      <c r="E1764" t="str">
        <f t="shared" si="55"/>
        <v>Female</v>
      </c>
      <c r="F1764">
        <v>29</v>
      </c>
      <c r="G1764" t="s">
        <v>36</v>
      </c>
      <c r="H1764">
        <v>965</v>
      </c>
      <c r="I1764" t="s">
        <v>670</v>
      </c>
      <c r="J1764">
        <v>40</v>
      </c>
      <c r="K1764" t="s">
        <v>94</v>
      </c>
      <c r="L1764">
        <v>815</v>
      </c>
      <c r="M1764" t="s">
        <v>363</v>
      </c>
      <c r="N1764">
        <v>30</v>
      </c>
      <c r="O1764" t="s">
        <v>79</v>
      </c>
      <c r="P1764">
        <v>0</v>
      </c>
      <c r="Q1764" t="s">
        <v>263</v>
      </c>
      <c r="R1764">
        <v>60</v>
      </c>
      <c r="S1764" t="s">
        <v>102</v>
      </c>
      <c r="T1764">
        <v>0</v>
      </c>
      <c r="U1764" t="s">
        <v>263</v>
      </c>
      <c r="V1764">
        <v>25</v>
      </c>
      <c r="W1764" t="s">
        <v>317</v>
      </c>
    </row>
    <row r="1765" spans="1:23" hidden="1" x14ac:dyDescent="0.25">
      <c r="A1765" t="s">
        <v>21</v>
      </c>
      <c r="B1765" t="s">
        <v>995</v>
      </c>
      <c r="C1765" t="s">
        <v>996</v>
      </c>
      <c r="D1765" t="str">
        <f t="shared" si="54"/>
        <v>Protective service: Non-sworn</v>
      </c>
      <c r="E1765" t="str">
        <f t="shared" si="55"/>
        <v>Female</v>
      </c>
      <c r="F1765">
        <v>30</v>
      </c>
      <c r="G1765" t="s">
        <v>45</v>
      </c>
      <c r="H1765">
        <v>41.9</v>
      </c>
      <c r="I1765" t="s">
        <v>811</v>
      </c>
      <c r="J1765">
        <v>1.7</v>
      </c>
      <c r="K1765" t="s">
        <v>60</v>
      </c>
      <c r="L1765">
        <v>35.4</v>
      </c>
      <c r="M1765" t="s">
        <v>458</v>
      </c>
      <c r="N1765">
        <v>1.3</v>
      </c>
      <c r="O1765" t="s">
        <v>81</v>
      </c>
      <c r="P1765">
        <v>0</v>
      </c>
      <c r="Q1765" t="s">
        <v>81</v>
      </c>
      <c r="R1765">
        <v>2.6</v>
      </c>
      <c r="S1765" t="s">
        <v>113</v>
      </c>
      <c r="T1765">
        <v>0</v>
      </c>
      <c r="U1765" t="s">
        <v>81</v>
      </c>
      <c r="V1765">
        <v>1.1000000000000001</v>
      </c>
      <c r="W1765" t="s">
        <v>149</v>
      </c>
    </row>
    <row r="1766" spans="1:23" hidden="1" x14ac:dyDescent="0.25">
      <c r="A1766" t="s">
        <v>21</v>
      </c>
      <c r="B1766" t="s">
        <v>995</v>
      </c>
      <c r="C1766" t="s">
        <v>996</v>
      </c>
      <c r="D1766" t="str">
        <f t="shared" si="54"/>
        <v>Administrative support</v>
      </c>
      <c r="E1766" t="str">
        <f t="shared" si="55"/>
        <v/>
      </c>
      <c r="F1766">
        <v>30.8</v>
      </c>
      <c r="G1766" t="s">
        <v>157</v>
      </c>
    </row>
    <row r="1767" spans="1:23" hidden="1" x14ac:dyDescent="0.25">
      <c r="A1767" t="s">
        <v>21</v>
      </c>
      <c r="B1767" t="s">
        <v>995</v>
      </c>
      <c r="C1767" t="s">
        <v>996</v>
      </c>
      <c r="D1767" t="str">
        <f t="shared" si="54"/>
        <v>Administrative support</v>
      </c>
      <c r="E1767" t="str">
        <f t="shared" si="55"/>
        <v/>
      </c>
      <c r="F1767">
        <v>30.9</v>
      </c>
      <c r="G1767" t="s">
        <v>35</v>
      </c>
    </row>
    <row r="1768" spans="1:23" x14ac:dyDescent="0.25">
      <c r="A1768" t="s">
        <v>21</v>
      </c>
      <c r="B1768" t="s">
        <v>995</v>
      </c>
      <c r="C1768" t="s">
        <v>996</v>
      </c>
      <c r="D1768" t="str">
        <f t="shared" si="54"/>
        <v>Administrative support</v>
      </c>
      <c r="E1768" t="str">
        <f t="shared" si="55"/>
        <v>Total, both sexes</v>
      </c>
      <c r="F1768">
        <v>31</v>
      </c>
      <c r="G1768" t="s">
        <v>36</v>
      </c>
      <c r="H1768" s="1">
        <v>452710</v>
      </c>
      <c r="I1768" t="s">
        <v>1037</v>
      </c>
      <c r="J1768" s="1">
        <v>18470</v>
      </c>
      <c r="K1768" t="s">
        <v>662</v>
      </c>
      <c r="L1768" s="1">
        <v>367805</v>
      </c>
      <c r="M1768" t="s">
        <v>1038</v>
      </c>
      <c r="N1768" s="1">
        <v>32010</v>
      </c>
      <c r="O1768" t="s">
        <v>1039</v>
      </c>
      <c r="P1768" s="1">
        <v>1780</v>
      </c>
      <c r="Q1768" t="s">
        <v>827</v>
      </c>
      <c r="R1768" s="1">
        <v>22170</v>
      </c>
      <c r="S1768" t="s">
        <v>1040</v>
      </c>
      <c r="T1768">
        <v>60</v>
      </c>
      <c r="U1768" t="s">
        <v>128</v>
      </c>
      <c r="V1768" s="1">
        <v>10415</v>
      </c>
      <c r="W1768" t="s">
        <v>1041</v>
      </c>
    </row>
    <row r="1769" spans="1:23" hidden="1" x14ac:dyDescent="0.25">
      <c r="A1769" t="s">
        <v>21</v>
      </c>
      <c r="B1769" t="s">
        <v>995</v>
      </c>
      <c r="C1769" t="s">
        <v>996</v>
      </c>
      <c r="D1769" t="str">
        <f t="shared" si="54"/>
        <v>Administrative support</v>
      </c>
      <c r="E1769" t="str">
        <f t="shared" si="55"/>
        <v>Total, both sexes</v>
      </c>
      <c r="F1769">
        <v>32</v>
      </c>
      <c r="G1769" t="s">
        <v>45</v>
      </c>
      <c r="H1769">
        <v>100</v>
      </c>
      <c r="I1769" t="s">
        <v>46</v>
      </c>
      <c r="J1769">
        <v>4.0999999999999996</v>
      </c>
      <c r="K1769" t="s">
        <v>62</v>
      </c>
      <c r="L1769">
        <v>81.2</v>
      </c>
      <c r="M1769" t="s">
        <v>50</v>
      </c>
      <c r="N1769">
        <v>7.1</v>
      </c>
      <c r="O1769" t="s">
        <v>63</v>
      </c>
      <c r="P1769">
        <v>0.4</v>
      </c>
      <c r="Q1769" t="s">
        <v>46</v>
      </c>
      <c r="R1769">
        <v>4.9000000000000004</v>
      </c>
      <c r="S1769" t="s">
        <v>62</v>
      </c>
      <c r="T1769">
        <v>0</v>
      </c>
      <c r="U1769" t="s">
        <v>46</v>
      </c>
      <c r="V1769">
        <v>2.2999999999999998</v>
      </c>
      <c r="W1769" t="s">
        <v>62</v>
      </c>
    </row>
    <row r="1770" spans="1:23" hidden="1" x14ac:dyDescent="0.25">
      <c r="A1770" t="s">
        <v>21</v>
      </c>
      <c r="B1770" t="s">
        <v>995</v>
      </c>
      <c r="C1770" t="s">
        <v>996</v>
      </c>
      <c r="D1770" t="str">
        <f t="shared" si="54"/>
        <v>Administrative support</v>
      </c>
      <c r="E1770" t="str">
        <f t="shared" si="55"/>
        <v/>
      </c>
      <c r="F1770">
        <v>32.9</v>
      </c>
      <c r="G1770" t="s">
        <v>52</v>
      </c>
    </row>
    <row r="1771" spans="1:23" x14ac:dyDescent="0.25">
      <c r="A1771" t="s">
        <v>21</v>
      </c>
      <c r="B1771" t="s">
        <v>995</v>
      </c>
      <c r="C1771" t="s">
        <v>996</v>
      </c>
      <c r="D1771" t="str">
        <f t="shared" si="54"/>
        <v>Administrative support</v>
      </c>
      <c r="E1771" t="str">
        <f t="shared" si="55"/>
        <v>Male</v>
      </c>
      <c r="F1771">
        <v>33</v>
      </c>
      <c r="G1771" t="s">
        <v>36</v>
      </c>
      <c r="H1771" s="1">
        <v>175540</v>
      </c>
      <c r="I1771" t="s">
        <v>1042</v>
      </c>
      <c r="J1771" s="1">
        <v>6705</v>
      </c>
      <c r="K1771" t="s">
        <v>470</v>
      </c>
      <c r="L1771" s="1">
        <v>142665</v>
      </c>
      <c r="M1771" t="s">
        <v>1043</v>
      </c>
      <c r="N1771" s="1">
        <v>12540</v>
      </c>
      <c r="O1771" t="s">
        <v>767</v>
      </c>
      <c r="P1771">
        <v>595</v>
      </c>
      <c r="Q1771" t="s">
        <v>858</v>
      </c>
      <c r="R1771" s="1">
        <v>8860</v>
      </c>
      <c r="S1771" t="s">
        <v>1044</v>
      </c>
      <c r="T1771">
        <v>10</v>
      </c>
      <c r="U1771" t="s">
        <v>170</v>
      </c>
      <c r="V1771" s="1">
        <v>4160</v>
      </c>
      <c r="W1771" t="s">
        <v>832</v>
      </c>
    </row>
    <row r="1772" spans="1:23" hidden="1" x14ac:dyDescent="0.25">
      <c r="A1772" t="s">
        <v>21</v>
      </c>
      <c r="B1772" t="s">
        <v>995</v>
      </c>
      <c r="C1772" t="s">
        <v>996</v>
      </c>
      <c r="D1772" t="str">
        <f t="shared" si="54"/>
        <v>Administrative support</v>
      </c>
      <c r="E1772" t="str">
        <f t="shared" si="55"/>
        <v>Male</v>
      </c>
      <c r="F1772">
        <v>34</v>
      </c>
      <c r="G1772" t="s">
        <v>45</v>
      </c>
      <c r="H1772">
        <v>38.799999999999997</v>
      </c>
      <c r="I1772" t="s">
        <v>50</v>
      </c>
      <c r="J1772">
        <v>1.5</v>
      </c>
      <c r="K1772" t="s">
        <v>46</v>
      </c>
      <c r="L1772">
        <v>31.5</v>
      </c>
      <c r="M1772" t="s">
        <v>50</v>
      </c>
      <c r="N1772">
        <v>2.8</v>
      </c>
      <c r="O1772" t="s">
        <v>62</v>
      </c>
      <c r="P1772">
        <v>0.1</v>
      </c>
      <c r="Q1772" t="s">
        <v>46</v>
      </c>
      <c r="R1772">
        <v>2</v>
      </c>
      <c r="S1772" t="s">
        <v>46</v>
      </c>
      <c r="T1772">
        <v>0</v>
      </c>
      <c r="U1772" t="s">
        <v>46</v>
      </c>
      <c r="V1772">
        <v>0.9</v>
      </c>
      <c r="W1772" t="s">
        <v>46</v>
      </c>
    </row>
    <row r="1773" spans="1:23" hidden="1" x14ac:dyDescent="0.25">
      <c r="A1773" t="s">
        <v>21</v>
      </c>
      <c r="B1773" t="s">
        <v>995</v>
      </c>
      <c r="C1773" t="s">
        <v>996</v>
      </c>
      <c r="D1773" t="str">
        <f t="shared" si="54"/>
        <v>Administrative support</v>
      </c>
      <c r="E1773" t="str">
        <f t="shared" si="55"/>
        <v/>
      </c>
      <c r="F1773">
        <v>34.9</v>
      </c>
      <c r="G1773" t="s">
        <v>64</v>
      </c>
    </row>
    <row r="1774" spans="1:23" x14ac:dyDescent="0.25">
      <c r="A1774" t="s">
        <v>21</v>
      </c>
      <c r="B1774" t="s">
        <v>995</v>
      </c>
      <c r="C1774" t="s">
        <v>996</v>
      </c>
      <c r="D1774" t="str">
        <f t="shared" si="54"/>
        <v>Administrative support</v>
      </c>
      <c r="E1774" t="str">
        <f t="shared" si="55"/>
        <v>Female</v>
      </c>
      <c r="F1774">
        <v>35</v>
      </c>
      <c r="G1774" t="s">
        <v>36</v>
      </c>
      <c r="H1774" s="1">
        <v>277170</v>
      </c>
      <c r="I1774" t="s">
        <v>1045</v>
      </c>
      <c r="J1774" s="1">
        <v>11765</v>
      </c>
      <c r="K1774" t="s">
        <v>1046</v>
      </c>
      <c r="L1774" s="1">
        <v>225135</v>
      </c>
      <c r="M1774" t="s">
        <v>1047</v>
      </c>
      <c r="N1774" s="1">
        <v>19470</v>
      </c>
      <c r="O1774" t="s">
        <v>1048</v>
      </c>
      <c r="P1774" s="1">
        <v>1180</v>
      </c>
      <c r="Q1774" t="s">
        <v>176</v>
      </c>
      <c r="R1774" s="1">
        <v>13315</v>
      </c>
      <c r="S1774" t="s">
        <v>1049</v>
      </c>
      <c r="T1774">
        <v>50</v>
      </c>
      <c r="U1774" t="s">
        <v>270</v>
      </c>
      <c r="V1774" s="1">
        <v>6255</v>
      </c>
      <c r="W1774" t="s">
        <v>638</v>
      </c>
    </row>
    <row r="1775" spans="1:23" hidden="1" x14ac:dyDescent="0.25">
      <c r="A1775" t="s">
        <v>21</v>
      </c>
      <c r="B1775" t="s">
        <v>995</v>
      </c>
      <c r="C1775" t="s">
        <v>996</v>
      </c>
      <c r="D1775" t="str">
        <f t="shared" si="54"/>
        <v>Administrative support</v>
      </c>
      <c r="E1775" t="str">
        <f t="shared" si="55"/>
        <v>Female</v>
      </c>
      <c r="F1775">
        <v>36</v>
      </c>
      <c r="G1775" t="s">
        <v>45</v>
      </c>
      <c r="H1775">
        <v>61.2</v>
      </c>
      <c r="I1775" t="s">
        <v>50</v>
      </c>
      <c r="J1775">
        <v>2.6</v>
      </c>
      <c r="K1775" t="s">
        <v>46</v>
      </c>
      <c r="L1775">
        <v>49.7</v>
      </c>
      <c r="M1775" t="s">
        <v>50</v>
      </c>
      <c r="N1775">
        <v>4.3</v>
      </c>
      <c r="O1775" t="s">
        <v>62</v>
      </c>
      <c r="P1775">
        <v>0.3</v>
      </c>
      <c r="Q1775" t="s">
        <v>46</v>
      </c>
      <c r="R1775">
        <v>2.9</v>
      </c>
      <c r="S1775" t="s">
        <v>62</v>
      </c>
      <c r="T1775">
        <v>0</v>
      </c>
      <c r="U1775" t="s">
        <v>46</v>
      </c>
      <c r="V1775">
        <v>1.4</v>
      </c>
      <c r="W1775" t="s">
        <v>46</v>
      </c>
    </row>
    <row r="1776" spans="1:23" hidden="1" x14ac:dyDescent="0.25">
      <c r="A1776" t="s">
        <v>21</v>
      </c>
      <c r="B1776" t="s">
        <v>995</v>
      </c>
      <c r="C1776" t="s">
        <v>996</v>
      </c>
      <c r="D1776" t="str">
        <f t="shared" si="54"/>
        <v>Skilled craft</v>
      </c>
      <c r="E1776" t="str">
        <f t="shared" si="55"/>
        <v/>
      </c>
      <c r="F1776">
        <v>36.799999999999997</v>
      </c>
      <c r="G1776" t="s">
        <v>178</v>
      </c>
    </row>
    <row r="1777" spans="1:23" hidden="1" x14ac:dyDescent="0.25">
      <c r="A1777" t="s">
        <v>21</v>
      </c>
      <c r="B1777" t="s">
        <v>995</v>
      </c>
      <c r="C1777" t="s">
        <v>996</v>
      </c>
      <c r="D1777" t="str">
        <f t="shared" si="54"/>
        <v>Skilled craft</v>
      </c>
      <c r="E1777" t="str">
        <f t="shared" si="55"/>
        <v/>
      </c>
      <c r="F1777">
        <v>36.9</v>
      </c>
      <c r="G1777" t="s">
        <v>35</v>
      </c>
    </row>
    <row r="1778" spans="1:23" x14ac:dyDescent="0.25">
      <c r="A1778" t="s">
        <v>21</v>
      </c>
      <c r="B1778" t="s">
        <v>995</v>
      </c>
      <c r="C1778" t="s">
        <v>996</v>
      </c>
      <c r="D1778" t="str">
        <f t="shared" si="54"/>
        <v>Skilled craft</v>
      </c>
      <c r="E1778" t="str">
        <f t="shared" si="55"/>
        <v>Total, both sexes</v>
      </c>
      <c r="F1778">
        <v>37</v>
      </c>
      <c r="G1778" t="s">
        <v>36</v>
      </c>
      <c r="H1778" s="1">
        <v>129755</v>
      </c>
      <c r="I1778" t="s">
        <v>1050</v>
      </c>
      <c r="J1778" s="1">
        <v>10735</v>
      </c>
      <c r="K1778" t="s">
        <v>946</v>
      </c>
      <c r="L1778" s="1">
        <v>107915</v>
      </c>
      <c r="M1778" t="s">
        <v>1051</v>
      </c>
      <c r="N1778" s="1">
        <v>4580</v>
      </c>
      <c r="O1778" t="s">
        <v>1052</v>
      </c>
      <c r="P1778">
        <v>520</v>
      </c>
      <c r="Q1778" t="s">
        <v>586</v>
      </c>
      <c r="R1778" s="1">
        <v>4120</v>
      </c>
      <c r="S1778" t="s">
        <v>1053</v>
      </c>
      <c r="T1778">
        <v>135</v>
      </c>
      <c r="U1778" t="s">
        <v>480</v>
      </c>
      <c r="V1778" s="1">
        <v>1750</v>
      </c>
      <c r="W1778" t="s">
        <v>690</v>
      </c>
    </row>
    <row r="1779" spans="1:23" hidden="1" x14ac:dyDescent="0.25">
      <c r="A1779" t="s">
        <v>21</v>
      </c>
      <c r="B1779" t="s">
        <v>995</v>
      </c>
      <c r="C1779" t="s">
        <v>996</v>
      </c>
      <c r="D1779" t="str">
        <f t="shared" si="54"/>
        <v>Skilled craft</v>
      </c>
      <c r="E1779" t="str">
        <f t="shared" si="55"/>
        <v>Total, both sexes</v>
      </c>
      <c r="F1779">
        <v>38</v>
      </c>
      <c r="G1779" t="s">
        <v>45</v>
      </c>
      <c r="H1779">
        <v>100</v>
      </c>
      <c r="I1779" t="s">
        <v>46</v>
      </c>
      <c r="J1779">
        <v>8.3000000000000007</v>
      </c>
      <c r="K1779" t="s">
        <v>49</v>
      </c>
      <c r="L1779">
        <v>83.2</v>
      </c>
      <c r="M1779" t="s">
        <v>51</v>
      </c>
      <c r="N1779">
        <v>3.5</v>
      </c>
      <c r="O1779" t="s">
        <v>50</v>
      </c>
      <c r="P1779">
        <v>0.4</v>
      </c>
      <c r="Q1779" t="s">
        <v>46</v>
      </c>
      <c r="R1779">
        <v>3.2</v>
      </c>
      <c r="S1779" t="s">
        <v>63</v>
      </c>
      <c r="T1779">
        <v>0.1</v>
      </c>
      <c r="U1779" t="s">
        <v>46</v>
      </c>
      <c r="V1779">
        <v>1.3</v>
      </c>
      <c r="W1779" t="s">
        <v>62</v>
      </c>
    </row>
    <row r="1780" spans="1:23" hidden="1" x14ac:dyDescent="0.25">
      <c r="A1780" t="s">
        <v>21</v>
      </c>
      <c r="B1780" t="s">
        <v>995</v>
      </c>
      <c r="C1780" t="s">
        <v>996</v>
      </c>
      <c r="D1780" t="str">
        <f t="shared" si="54"/>
        <v>Skilled craft</v>
      </c>
      <c r="E1780" t="str">
        <f t="shared" si="55"/>
        <v/>
      </c>
      <c r="F1780">
        <v>38.9</v>
      </c>
      <c r="G1780" t="s">
        <v>52</v>
      </c>
    </row>
    <row r="1781" spans="1:23" x14ac:dyDescent="0.25">
      <c r="A1781" t="s">
        <v>21</v>
      </c>
      <c r="B1781" t="s">
        <v>995</v>
      </c>
      <c r="C1781" t="s">
        <v>996</v>
      </c>
      <c r="D1781" t="str">
        <f t="shared" si="54"/>
        <v>Skilled craft</v>
      </c>
      <c r="E1781" t="str">
        <f t="shared" si="55"/>
        <v>Male</v>
      </c>
      <c r="F1781">
        <v>39</v>
      </c>
      <c r="G1781" t="s">
        <v>36</v>
      </c>
      <c r="H1781" s="1">
        <v>119480</v>
      </c>
      <c r="I1781" t="s">
        <v>1054</v>
      </c>
      <c r="J1781" s="1">
        <v>9695</v>
      </c>
      <c r="K1781" t="s">
        <v>1055</v>
      </c>
      <c r="L1781" s="1">
        <v>100715</v>
      </c>
      <c r="M1781" t="s">
        <v>1056</v>
      </c>
      <c r="N1781" s="1">
        <v>3860</v>
      </c>
      <c r="O1781" t="s">
        <v>823</v>
      </c>
      <c r="P1781">
        <v>465</v>
      </c>
      <c r="Q1781" t="s">
        <v>83</v>
      </c>
      <c r="R1781" s="1">
        <v>3090</v>
      </c>
      <c r="S1781" t="s">
        <v>387</v>
      </c>
      <c r="T1781">
        <v>130</v>
      </c>
      <c r="U1781" t="s">
        <v>169</v>
      </c>
      <c r="V1781" s="1">
        <v>1530</v>
      </c>
      <c r="W1781" t="s">
        <v>827</v>
      </c>
    </row>
    <row r="1782" spans="1:23" hidden="1" x14ac:dyDescent="0.25">
      <c r="A1782" t="s">
        <v>21</v>
      </c>
      <c r="B1782" t="s">
        <v>995</v>
      </c>
      <c r="C1782" t="s">
        <v>996</v>
      </c>
      <c r="D1782" t="str">
        <f t="shared" si="54"/>
        <v>Skilled craft</v>
      </c>
      <c r="E1782" t="str">
        <f t="shared" si="55"/>
        <v>Male</v>
      </c>
      <c r="F1782">
        <v>40</v>
      </c>
      <c r="G1782" t="s">
        <v>45</v>
      </c>
      <c r="H1782">
        <v>92.1</v>
      </c>
      <c r="I1782" t="s">
        <v>47</v>
      </c>
      <c r="J1782">
        <v>7.5</v>
      </c>
      <c r="K1782" t="s">
        <v>49</v>
      </c>
      <c r="L1782">
        <v>77.599999999999994</v>
      </c>
      <c r="M1782" t="s">
        <v>51</v>
      </c>
      <c r="N1782">
        <v>3</v>
      </c>
      <c r="O1782" t="s">
        <v>50</v>
      </c>
      <c r="P1782">
        <v>0.4</v>
      </c>
      <c r="Q1782" t="s">
        <v>46</v>
      </c>
      <c r="R1782">
        <v>2.4</v>
      </c>
      <c r="S1782" t="s">
        <v>62</v>
      </c>
      <c r="T1782">
        <v>0.1</v>
      </c>
      <c r="U1782" t="s">
        <v>46</v>
      </c>
      <c r="V1782">
        <v>1.2</v>
      </c>
      <c r="W1782" t="s">
        <v>62</v>
      </c>
    </row>
    <row r="1783" spans="1:23" hidden="1" x14ac:dyDescent="0.25">
      <c r="A1783" t="s">
        <v>21</v>
      </c>
      <c r="B1783" t="s">
        <v>995</v>
      </c>
      <c r="C1783" t="s">
        <v>996</v>
      </c>
      <c r="D1783" t="str">
        <f t="shared" si="54"/>
        <v>Skilled craft</v>
      </c>
      <c r="E1783" t="str">
        <f t="shared" si="55"/>
        <v/>
      </c>
      <c r="F1783">
        <v>40.9</v>
      </c>
      <c r="G1783" t="s">
        <v>64</v>
      </c>
    </row>
    <row r="1784" spans="1:23" x14ac:dyDescent="0.25">
      <c r="A1784" t="s">
        <v>21</v>
      </c>
      <c r="B1784" t="s">
        <v>995</v>
      </c>
      <c r="C1784" t="s">
        <v>996</v>
      </c>
      <c r="D1784" t="str">
        <f t="shared" si="54"/>
        <v>Skilled craft</v>
      </c>
      <c r="E1784" t="str">
        <f t="shared" si="55"/>
        <v>Female</v>
      </c>
      <c r="F1784">
        <v>41</v>
      </c>
      <c r="G1784" t="s">
        <v>36</v>
      </c>
      <c r="H1784" s="1">
        <v>10280</v>
      </c>
      <c r="I1784" t="s">
        <v>569</v>
      </c>
      <c r="J1784" s="1">
        <v>1040</v>
      </c>
      <c r="K1784" t="s">
        <v>497</v>
      </c>
      <c r="L1784" s="1">
        <v>7200</v>
      </c>
      <c r="M1784" t="s">
        <v>1057</v>
      </c>
      <c r="N1784">
        <v>725</v>
      </c>
      <c r="O1784" t="s">
        <v>402</v>
      </c>
      <c r="P1784">
        <v>60</v>
      </c>
      <c r="Q1784" t="s">
        <v>211</v>
      </c>
      <c r="R1784" s="1">
        <v>1030</v>
      </c>
      <c r="S1784" t="s">
        <v>999</v>
      </c>
      <c r="T1784">
        <v>10</v>
      </c>
      <c r="U1784" t="s">
        <v>145</v>
      </c>
      <c r="V1784">
        <v>220</v>
      </c>
      <c r="W1784" t="s">
        <v>41</v>
      </c>
    </row>
    <row r="1785" spans="1:23" hidden="1" x14ac:dyDescent="0.25">
      <c r="A1785" t="s">
        <v>21</v>
      </c>
      <c r="B1785" t="s">
        <v>995</v>
      </c>
      <c r="C1785" t="s">
        <v>996</v>
      </c>
      <c r="D1785" t="str">
        <f t="shared" si="54"/>
        <v>Skilled craft</v>
      </c>
      <c r="E1785" t="str">
        <f t="shared" si="55"/>
        <v>Female</v>
      </c>
      <c r="F1785">
        <v>42</v>
      </c>
      <c r="G1785" t="s">
        <v>45</v>
      </c>
      <c r="H1785">
        <v>7.9</v>
      </c>
      <c r="I1785" t="s">
        <v>47</v>
      </c>
      <c r="J1785">
        <v>0.8</v>
      </c>
      <c r="K1785" t="s">
        <v>62</v>
      </c>
      <c r="L1785">
        <v>5.5</v>
      </c>
      <c r="M1785" t="s">
        <v>50</v>
      </c>
      <c r="N1785">
        <v>0.6</v>
      </c>
      <c r="O1785" t="s">
        <v>62</v>
      </c>
      <c r="P1785">
        <v>0</v>
      </c>
      <c r="Q1785" t="s">
        <v>46</v>
      </c>
      <c r="R1785">
        <v>0.8</v>
      </c>
      <c r="S1785" t="s">
        <v>46</v>
      </c>
      <c r="T1785">
        <v>0</v>
      </c>
      <c r="U1785" t="s">
        <v>46</v>
      </c>
      <c r="V1785">
        <v>0.2</v>
      </c>
      <c r="W1785" t="s">
        <v>46</v>
      </c>
    </row>
    <row r="1786" spans="1:23" hidden="1" x14ac:dyDescent="0.25">
      <c r="A1786" t="s">
        <v>21</v>
      </c>
      <c r="B1786" t="s">
        <v>995</v>
      </c>
      <c r="C1786" t="s">
        <v>996</v>
      </c>
      <c r="D1786" t="str">
        <f t="shared" si="54"/>
        <v>Service/Maintenance</v>
      </c>
      <c r="E1786" t="str">
        <f t="shared" si="55"/>
        <v/>
      </c>
      <c r="F1786">
        <v>42.8</v>
      </c>
      <c r="G1786" t="s">
        <v>195</v>
      </c>
    </row>
    <row r="1787" spans="1:23" hidden="1" x14ac:dyDescent="0.25">
      <c r="A1787" t="s">
        <v>21</v>
      </c>
      <c r="B1787" t="s">
        <v>995</v>
      </c>
      <c r="C1787" t="s">
        <v>996</v>
      </c>
      <c r="D1787" t="str">
        <f t="shared" si="54"/>
        <v>Service/Maintenance</v>
      </c>
      <c r="E1787" t="str">
        <f t="shared" si="55"/>
        <v/>
      </c>
      <c r="F1787">
        <v>42.9</v>
      </c>
      <c r="G1787" t="s">
        <v>35</v>
      </c>
    </row>
    <row r="1788" spans="1:23" x14ac:dyDescent="0.25">
      <c r="A1788" t="s">
        <v>21</v>
      </c>
      <c r="B1788" t="s">
        <v>995</v>
      </c>
      <c r="C1788" t="s">
        <v>996</v>
      </c>
      <c r="D1788" t="str">
        <f t="shared" si="54"/>
        <v>Service/Maintenance</v>
      </c>
      <c r="E1788" t="str">
        <f t="shared" si="55"/>
        <v>Total, both sexes</v>
      </c>
      <c r="F1788">
        <v>43</v>
      </c>
      <c r="G1788" t="s">
        <v>36</v>
      </c>
      <c r="H1788" s="1">
        <v>440735</v>
      </c>
      <c r="I1788" t="s">
        <v>1058</v>
      </c>
      <c r="J1788" s="1">
        <v>44690</v>
      </c>
      <c r="K1788" t="s">
        <v>1059</v>
      </c>
      <c r="L1788" s="1">
        <v>302180</v>
      </c>
      <c r="M1788" t="s">
        <v>1060</v>
      </c>
      <c r="N1788" s="1">
        <v>54150</v>
      </c>
      <c r="O1788" t="s">
        <v>1061</v>
      </c>
      <c r="P1788" s="1">
        <v>2760</v>
      </c>
      <c r="Q1788" t="s">
        <v>907</v>
      </c>
      <c r="R1788" s="1">
        <v>24960</v>
      </c>
      <c r="S1788" t="s">
        <v>1062</v>
      </c>
      <c r="T1788">
        <v>90</v>
      </c>
      <c r="U1788" t="s">
        <v>211</v>
      </c>
      <c r="V1788" s="1">
        <v>11905</v>
      </c>
      <c r="W1788" t="s">
        <v>1063</v>
      </c>
    </row>
    <row r="1789" spans="1:23" hidden="1" x14ac:dyDescent="0.25">
      <c r="A1789" t="s">
        <v>21</v>
      </c>
      <c r="B1789" t="s">
        <v>995</v>
      </c>
      <c r="C1789" t="s">
        <v>996</v>
      </c>
      <c r="D1789" t="str">
        <f t="shared" si="54"/>
        <v>Service/Maintenance</v>
      </c>
      <c r="E1789" t="str">
        <f t="shared" si="55"/>
        <v>Total, both sexes</v>
      </c>
      <c r="F1789">
        <v>44</v>
      </c>
      <c r="G1789" t="s">
        <v>45</v>
      </c>
      <c r="H1789">
        <v>100</v>
      </c>
      <c r="I1789" t="s">
        <v>46</v>
      </c>
      <c r="J1789">
        <v>10.1</v>
      </c>
      <c r="K1789" t="s">
        <v>63</v>
      </c>
      <c r="L1789">
        <v>68.599999999999994</v>
      </c>
      <c r="M1789" t="s">
        <v>47</v>
      </c>
      <c r="N1789">
        <v>12.3</v>
      </c>
      <c r="O1789" t="s">
        <v>63</v>
      </c>
      <c r="P1789">
        <v>0.6</v>
      </c>
      <c r="Q1789" t="s">
        <v>46</v>
      </c>
      <c r="R1789">
        <v>5.7</v>
      </c>
      <c r="S1789" t="s">
        <v>62</v>
      </c>
      <c r="T1789">
        <v>0</v>
      </c>
      <c r="U1789" t="s">
        <v>46</v>
      </c>
      <c r="V1789">
        <v>2.7</v>
      </c>
      <c r="W1789" t="s">
        <v>62</v>
      </c>
    </row>
    <row r="1790" spans="1:23" hidden="1" x14ac:dyDescent="0.25">
      <c r="A1790" t="s">
        <v>21</v>
      </c>
      <c r="B1790" t="s">
        <v>995</v>
      </c>
      <c r="C1790" t="s">
        <v>996</v>
      </c>
      <c r="D1790" t="str">
        <f t="shared" si="54"/>
        <v>Service/Maintenance</v>
      </c>
      <c r="E1790" t="str">
        <f t="shared" si="55"/>
        <v/>
      </c>
      <c r="F1790">
        <v>44.9</v>
      </c>
      <c r="G1790" t="s">
        <v>52</v>
      </c>
    </row>
    <row r="1791" spans="1:23" x14ac:dyDescent="0.25">
      <c r="A1791" t="s">
        <v>21</v>
      </c>
      <c r="B1791" t="s">
        <v>995</v>
      </c>
      <c r="C1791" t="s">
        <v>996</v>
      </c>
      <c r="D1791" t="str">
        <f t="shared" si="54"/>
        <v>Service/Maintenance</v>
      </c>
      <c r="E1791" t="str">
        <f t="shared" si="55"/>
        <v>Male</v>
      </c>
      <c r="F1791">
        <v>45</v>
      </c>
      <c r="G1791" t="s">
        <v>36</v>
      </c>
      <c r="H1791" s="1">
        <v>241950</v>
      </c>
      <c r="I1791" t="s">
        <v>1064</v>
      </c>
      <c r="J1791" s="1">
        <v>26475</v>
      </c>
      <c r="K1791" t="s">
        <v>869</v>
      </c>
      <c r="L1791" s="1">
        <v>167655</v>
      </c>
      <c r="M1791" t="s">
        <v>1065</v>
      </c>
      <c r="N1791" s="1">
        <v>27385</v>
      </c>
      <c r="O1791" t="s">
        <v>1066</v>
      </c>
      <c r="P1791" s="1">
        <v>1500</v>
      </c>
      <c r="Q1791" t="s">
        <v>42</v>
      </c>
      <c r="R1791" s="1">
        <v>12645</v>
      </c>
      <c r="S1791" t="s">
        <v>1067</v>
      </c>
      <c r="T1791">
        <v>50</v>
      </c>
      <c r="U1791" t="s">
        <v>216</v>
      </c>
      <c r="V1791" s="1">
        <v>6235</v>
      </c>
      <c r="W1791" t="s">
        <v>871</v>
      </c>
    </row>
    <row r="1792" spans="1:23" hidden="1" x14ac:dyDescent="0.25">
      <c r="A1792" t="s">
        <v>21</v>
      </c>
      <c r="B1792" t="s">
        <v>995</v>
      </c>
      <c r="C1792" t="s">
        <v>996</v>
      </c>
      <c r="D1792" t="str">
        <f t="shared" si="54"/>
        <v>Service/Maintenance</v>
      </c>
      <c r="E1792" t="str">
        <f t="shared" si="55"/>
        <v>Male</v>
      </c>
      <c r="F1792">
        <v>46</v>
      </c>
      <c r="G1792" t="s">
        <v>45</v>
      </c>
      <c r="H1792">
        <v>54.9</v>
      </c>
      <c r="I1792" t="s">
        <v>50</v>
      </c>
      <c r="J1792">
        <v>6</v>
      </c>
      <c r="K1792" t="s">
        <v>62</v>
      </c>
      <c r="L1792">
        <v>38</v>
      </c>
      <c r="M1792" t="s">
        <v>50</v>
      </c>
      <c r="N1792">
        <v>6.2</v>
      </c>
      <c r="O1792" t="s">
        <v>62</v>
      </c>
      <c r="P1792">
        <v>0.3</v>
      </c>
      <c r="Q1792" t="s">
        <v>46</v>
      </c>
      <c r="R1792">
        <v>2.9</v>
      </c>
      <c r="S1792" t="s">
        <v>46</v>
      </c>
      <c r="T1792">
        <v>0</v>
      </c>
      <c r="U1792" t="s">
        <v>46</v>
      </c>
      <c r="V1792">
        <v>1.4</v>
      </c>
      <c r="W1792" t="s">
        <v>46</v>
      </c>
    </row>
    <row r="1793" spans="1:23" hidden="1" x14ac:dyDescent="0.25">
      <c r="A1793" t="s">
        <v>21</v>
      </c>
      <c r="B1793" t="s">
        <v>995</v>
      </c>
      <c r="C1793" t="s">
        <v>996</v>
      </c>
      <c r="D1793" t="str">
        <f t="shared" si="54"/>
        <v>Service/Maintenance</v>
      </c>
      <c r="E1793" t="str">
        <f t="shared" si="55"/>
        <v/>
      </c>
      <c r="F1793">
        <v>46.9</v>
      </c>
      <c r="G1793" t="s">
        <v>64</v>
      </c>
    </row>
    <row r="1794" spans="1:23" x14ac:dyDescent="0.25">
      <c r="A1794" t="s">
        <v>21</v>
      </c>
      <c r="B1794" t="s">
        <v>995</v>
      </c>
      <c r="C1794" t="s">
        <v>996</v>
      </c>
      <c r="D1794" t="str">
        <f t="shared" si="54"/>
        <v>Service/Maintenance</v>
      </c>
      <c r="E1794" t="str">
        <f t="shared" si="55"/>
        <v>Female</v>
      </c>
      <c r="F1794">
        <v>47</v>
      </c>
      <c r="G1794" t="s">
        <v>36</v>
      </c>
      <c r="H1794" s="1">
        <v>198785</v>
      </c>
      <c r="I1794" t="s">
        <v>1068</v>
      </c>
      <c r="J1794" s="1">
        <v>18215</v>
      </c>
      <c r="K1794" t="s">
        <v>98</v>
      </c>
      <c r="L1794" s="1">
        <v>134520</v>
      </c>
      <c r="M1794" t="s">
        <v>1069</v>
      </c>
      <c r="N1794" s="1">
        <v>26765</v>
      </c>
      <c r="O1794" t="s">
        <v>1070</v>
      </c>
      <c r="P1794" s="1">
        <v>1255</v>
      </c>
      <c r="Q1794" t="s">
        <v>564</v>
      </c>
      <c r="R1794" s="1">
        <v>12315</v>
      </c>
      <c r="S1794" t="s">
        <v>870</v>
      </c>
      <c r="T1794">
        <v>40</v>
      </c>
      <c r="U1794" t="s">
        <v>147</v>
      </c>
      <c r="V1794" s="1">
        <v>5670</v>
      </c>
      <c r="W1794" t="s">
        <v>619</v>
      </c>
    </row>
    <row r="1795" spans="1:23" hidden="1" x14ac:dyDescent="0.25">
      <c r="A1795" t="s">
        <v>21</v>
      </c>
      <c r="B1795" t="s">
        <v>995</v>
      </c>
      <c r="C1795" t="s">
        <v>996</v>
      </c>
      <c r="D1795" t="str">
        <f t="shared" si="54"/>
        <v>Service/Maintenance</v>
      </c>
      <c r="E1795" t="str">
        <f t="shared" si="55"/>
        <v>Female</v>
      </c>
      <c r="F1795">
        <v>48</v>
      </c>
      <c r="G1795" t="s">
        <v>45</v>
      </c>
      <c r="H1795">
        <v>45.1</v>
      </c>
      <c r="I1795" t="s">
        <v>50</v>
      </c>
      <c r="J1795">
        <v>4.0999999999999996</v>
      </c>
      <c r="K1795" t="s">
        <v>62</v>
      </c>
      <c r="L1795">
        <v>30.5</v>
      </c>
      <c r="M1795" t="s">
        <v>50</v>
      </c>
      <c r="N1795">
        <v>6.1</v>
      </c>
      <c r="O1795" t="s">
        <v>62</v>
      </c>
      <c r="P1795">
        <v>0.3</v>
      </c>
      <c r="Q1795" t="s">
        <v>46</v>
      </c>
      <c r="R1795">
        <v>2.8</v>
      </c>
      <c r="S1795" t="s">
        <v>46</v>
      </c>
      <c r="T1795">
        <v>0</v>
      </c>
      <c r="U1795" t="s">
        <v>46</v>
      </c>
      <c r="V1795">
        <v>1.3</v>
      </c>
      <c r="W1795" t="s">
        <v>46</v>
      </c>
    </row>
    <row r="1796" spans="1:23" hidden="1" x14ac:dyDescent="0.25">
      <c r="A1796" t="s">
        <v>21</v>
      </c>
      <c r="B1796" t="s">
        <v>995</v>
      </c>
      <c r="C1796" t="s">
        <v>996</v>
      </c>
      <c r="D1796" t="str">
        <f t="shared" si="54"/>
        <v>Unemployed, no work experience in the last 5 years or most recent job was in a military-specific occupation</v>
      </c>
      <c r="E1796" t="str">
        <f t="shared" si="55"/>
        <v/>
      </c>
      <c r="F1796">
        <v>48.8</v>
      </c>
      <c r="G1796" t="s">
        <v>214</v>
      </c>
    </row>
    <row r="1797" spans="1:23" hidden="1" x14ac:dyDescent="0.25">
      <c r="A1797" t="s">
        <v>21</v>
      </c>
      <c r="B1797" t="s">
        <v>995</v>
      </c>
      <c r="C1797" t="s">
        <v>996</v>
      </c>
      <c r="D1797" t="str">
        <f t="shared" si="54"/>
        <v>Unemployed, no work experience in the last 5 years or most recent job was in a military-specific occupation</v>
      </c>
      <c r="E1797" t="str">
        <f t="shared" si="55"/>
        <v/>
      </c>
      <c r="F1797">
        <v>48.9</v>
      </c>
      <c r="G1797" t="s">
        <v>35</v>
      </c>
    </row>
    <row r="1798" spans="1:23" x14ac:dyDescent="0.25">
      <c r="A1798" t="s">
        <v>21</v>
      </c>
      <c r="B1798" t="s">
        <v>995</v>
      </c>
      <c r="C1798" t="s">
        <v>996</v>
      </c>
      <c r="D1798" t="str">
        <f t="shared" ref="D1798:D1805" si="56">IF(G1799="Total, both sexes",G1798,D1797)</f>
        <v>Unemployed, no work experience in the last 5 years or most recent job was in a military-specific occupation</v>
      </c>
      <c r="E1798" t="str">
        <f t="shared" ref="E1798:E1805" si="57">IF(G1798="Number",G1797,IF(G1798="Percent",G1796,""))</f>
        <v>Total, both sexes</v>
      </c>
      <c r="F1798">
        <v>49</v>
      </c>
      <c r="G1798" t="s">
        <v>36</v>
      </c>
      <c r="H1798" s="1">
        <v>9995</v>
      </c>
      <c r="I1798" t="s">
        <v>1071</v>
      </c>
      <c r="J1798" s="1">
        <v>1055</v>
      </c>
      <c r="K1798" t="s">
        <v>608</v>
      </c>
      <c r="L1798" s="1">
        <v>4755</v>
      </c>
      <c r="M1798" t="s">
        <v>383</v>
      </c>
      <c r="N1798" s="1">
        <v>2455</v>
      </c>
      <c r="O1798" t="s">
        <v>785</v>
      </c>
      <c r="P1798">
        <v>155</v>
      </c>
      <c r="Q1798" t="s">
        <v>337</v>
      </c>
      <c r="R1798" s="1">
        <v>1080</v>
      </c>
      <c r="S1798" t="s">
        <v>734</v>
      </c>
      <c r="T1798">
        <v>0</v>
      </c>
      <c r="U1798" t="s">
        <v>263</v>
      </c>
      <c r="V1798">
        <v>495</v>
      </c>
      <c r="W1798" t="s">
        <v>85</v>
      </c>
    </row>
    <row r="1799" spans="1:23" hidden="1" x14ac:dyDescent="0.25">
      <c r="A1799" t="s">
        <v>21</v>
      </c>
      <c r="B1799" t="s">
        <v>995</v>
      </c>
      <c r="C1799" t="s">
        <v>996</v>
      </c>
      <c r="D1799" t="str">
        <f t="shared" si="56"/>
        <v>Unemployed, no work experience in the last 5 years or most recent job was in a military-specific occupation</v>
      </c>
      <c r="E1799" t="str">
        <f t="shared" si="57"/>
        <v>Total, both sexes</v>
      </c>
      <c r="F1799">
        <v>50</v>
      </c>
      <c r="G1799" t="s">
        <v>45</v>
      </c>
      <c r="H1799">
        <v>100</v>
      </c>
      <c r="I1799" t="s">
        <v>63</v>
      </c>
      <c r="J1799">
        <v>10.6</v>
      </c>
      <c r="K1799" t="s">
        <v>141</v>
      </c>
      <c r="L1799">
        <v>47.6</v>
      </c>
      <c r="M1799" t="s">
        <v>415</v>
      </c>
      <c r="N1799">
        <v>24.6</v>
      </c>
      <c r="O1799" t="s">
        <v>419</v>
      </c>
      <c r="P1799">
        <v>1.6</v>
      </c>
      <c r="Q1799" t="s">
        <v>51</v>
      </c>
      <c r="R1799">
        <v>10.8</v>
      </c>
      <c r="S1799" t="s">
        <v>60</v>
      </c>
      <c r="T1799">
        <v>0</v>
      </c>
      <c r="U1799" t="s">
        <v>63</v>
      </c>
      <c r="V1799">
        <v>5</v>
      </c>
      <c r="W1799" t="s">
        <v>114</v>
      </c>
    </row>
    <row r="1800" spans="1:23" hidden="1" x14ac:dyDescent="0.25">
      <c r="A1800" t="s">
        <v>21</v>
      </c>
      <c r="B1800" t="s">
        <v>995</v>
      </c>
      <c r="C1800" t="s">
        <v>996</v>
      </c>
      <c r="D1800" t="str">
        <f t="shared" si="56"/>
        <v>Unemployed, no work experience in the last 5 years or most recent job was in a military-specific occupation</v>
      </c>
      <c r="E1800" t="str">
        <f t="shared" si="57"/>
        <v/>
      </c>
      <c r="F1800">
        <v>50.9</v>
      </c>
      <c r="G1800" t="s">
        <v>52</v>
      </c>
    </row>
    <row r="1801" spans="1:23" x14ac:dyDescent="0.25">
      <c r="A1801" t="s">
        <v>21</v>
      </c>
      <c r="B1801" t="s">
        <v>995</v>
      </c>
      <c r="C1801" t="s">
        <v>996</v>
      </c>
      <c r="D1801" t="str">
        <f t="shared" si="56"/>
        <v>Unemployed, no work experience in the last 5 years or most recent job was in a military-specific occupation</v>
      </c>
      <c r="E1801" t="str">
        <f t="shared" si="57"/>
        <v>Male</v>
      </c>
      <c r="F1801">
        <v>51</v>
      </c>
      <c r="G1801" t="s">
        <v>36</v>
      </c>
      <c r="H1801" s="1">
        <v>4960</v>
      </c>
      <c r="I1801" t="s">
        <v>1000</v>
      </c>
      <c r="J1801">
        <v>395</v>
      </c>
      <c r="K1801" t="s">
        <v>180</v>
      </c>
      <c r="L1801" s="1">
        <v>2355</v>
      </c>
      <c r="M1801" t="s">
        <v>703</v>
      </c>
      <c r="N1801" s="1">
        <v>1340</v>
      </c>
      <c r="O1801" t="s">
        <v>950</v>
      </c>
      <c r="P1801">
        <v>125</v>
      </c>
      <c r="Q1801" t="s">
        <v>254</v>
      </c>
      <c r="R1801">
        <v>480</v>
      </c>
      <c r="S1801" t="s">
        <v>694</v>
      </c>
      <c r="T1801">
        <v>0</v>
      </c>
      <c r="U1801" t="s">
        <v>263</v>
      </c>
      <c r="V1801">
        <v>260</v>
      </c>
      <c r="W1801" t="s">
        <v>276</v>
      </c>
    </row>
    <row r="1802" spans="1:23" hidden="1" x14ac:dyDescent="0.25">
      <c r="A1802" t="s">
        <v>21</v>
      </c>
      <c r="B1802" t="s">
        <v>995</v>
      </c>
      <c r="C1802" t="s">
        <v>996</v>
      </c>
      <c r="D1802" t="str">
        <f t="shared" si="56"/>
        <v>Unemployed, no work experience in the last 5 years or most recent job was in a military-specific occupation</v>
      </c>
      <c r="E1802" t="str">
        <f t="shared" si="57"/>
        <v>Male</v>
      </c>
      <c r="F1802">
        <v>52</v>
      </c>
      <c r="G1802" t="s">
        <v>45</v>
      </c>
      <c r="H1802">
        <v>49.6</v>
      </c>
      <c r="I1802" t="s">
        <v>221</v>
      </c>
      <c r="J1802">
        <v>4</v>
      </c>
      <c r="K1802" t="s">
        <v>107</v>
      </c>
      <c r="L1802">
        <v>23.6</v>
      </c>
      <c r="M1802" t="s">
        <v>256</v>
      </c>
      <c r="N1802">
        <v>13.4</v>
      </c>
      <c r="O1802" t="s">
        <v>256</v>
      </c>
      <c r="P1802">
        <v>1.3</v>
      </c>
      <c r="Q1802" t="s">
        <v>51</v>
      </c>
      <c r="R1802">
        <v>4.8</v>
      </c>
      <c r="S1802" t="s">
        <v>139</v>
      </c>
      <c r="T1802">
        <v>0</v>
      </c>
      <c r="U1802" t="s">
        <v>63</v>
      </c>
      <c r="V1802">
        <v>2.6</v>
      </c>
      <c r="W1802" t="s">
        <v>81</v>
      </c>
    </row>
    <row r="1803" spans="1:23" hidden="1" x14ac:dyDescent="0.25">
      <c r="A1803" t="s">
        <v>21</v>
      </c>
      <c r="B1803" t="s">
        <v>995</v>
      </c>
      <c r="C1803" t="s">
        <v>996</v>
      </c>
      <c r="D1803" t="str">
        <f t="shared" si="56"/>
        <v>Unemployed, no work experience in the last 5 years or most recent job was in a military-specific occupation</v>
      </c>
      <c r="E1803" t="str">
        <f t="shared" si="57"/>
        <v/>
      </c>
      <c r="F1803">
        <v>52.9</v>
      </c>
      <c r="G1803" t="s">
        <v>64</v>
      </c>
    </row>
    <row r="1804" spans="1:23" x14ac:dyDescent="0.25">
      <c r="A1804" t="s">
        <v>21</v>
      </c>
      <c r="B1804" t="s">
        <v>995</v>
      </c>
      <c r="C1804" t="s">
        <v>996</v>
      </c>
      <c r="D1804" t="str">
        <f t="shared" si="56"/>
        <v>Unemployed, no work experience in the last 5 years or most recent job was in a military-specific occupation</v>
      </c>
      <c r="E1804" t="str">
        <f t="shared" si="57"/>
        <v>Female</v>
      </c>
      <c r="F1804">
        <v>53</v>
      </c>
      <c r="G1804" t="s">
        <v>36</v>
      </c>
      <c r="H1804" s="1">
        <v>5035</v>
      </c>
      <c r="I1804" t="s">
        <v>763</v>
      </c>
      <c r="J1804">
        <v>660</v>
      </c>
      <c r="K1804" t="s">
        <v>499</v>
      </c>
      <c r="L1804" s="1">
        <v>2400</v>
      </c>
      <c r="M1804" t="s">
        <v>1072</v>
      </c>
      <c r="N1804" s="1">
        <v>1115</v>
      </c>
      <c r="O1804" t="s">
        <v>208</v>
      </c>
      <c r="P1804">
        <v>25</v>
      </c>
      <c r="Q1804" t="s">
        <v>146</v>
      </c>
      <c r="R1804">
        <v>600</v>
      </c>
      <c r="S1804" t="s">
        <v>681</v>
      </c>
      <c r="T1804">
        <v>0</v>
      </c>
      <c r="U1804" t="s">
        <v>263</v>
      </c>
      <c r="V1804">
        <v>230</v>
      </c>
      <c r="W1804" t="s">
        <v>418</v>
      </c>
    </row>
    <row r="1805" spans="1:23" hidden="1" x14ac:dyDescent="0.25">
      <c r="A1805" t="s">
        <v>21</v>
      </c>
      <c r="B1805" t="s">
        <v>995</v>
      </c>
      <c r="C1805" t="s">
        <v>996</v>
      </c>
      <c r="D1805" t="str">
        <f t="shared" si="56"/>
        <v>Unemployed, no work experience in the last 5 years or most recent job was in a military-specific occupation</v>
      </c>
      <c r="E1805" t="str">
        <f t="shared" si="57"/>
        <v>Female</v>
      </c>
      <c r="F1805">
        <v>54</v>
      </c>
      <c r="G1805" t="s">
        <v>45</v>
      </c>
      <c r="H1805">
        <v>50.4</v>
      </c>
      <c r="I1805" t="s">
        <v>221</v>
      </c>
      <c r="J1805">
        <v>6.6</v>
      </c>
      <c r="K1805" t="s">
        <v>261</v>
      </c>
      <c r="L1805">
        <v>24</v>
      </c>
      <c r="M1805" t="s">
        <v>256</v>
      </c>
      <c r="N1805">
        <v>11.2</v>
      </c>
      <c r="O1805" t="s">
        <v>266</v>
      </c>
      <c r="P1805">
        <v>0.3</v>
      </c>
      <c r="Q1805" t="s">
        <v>63</v>
      </c>
      <c r="R1805">
        <v>6</v>
      </c>
      <c r="S1805" t="s">
        <v>261</v>
      </c>
      <c r="T1805">
        <v>0</v>
      </c>
      <c r="U1805" t="s">
        <v>63</v>
      </c>
      <c r="V1805">
        <v>2.2999999999999998</v>
      </c>
      <c r="W1805" t="s">
        <v>139</v>
      </c>
    </row>
  </sheetData>
  <autoFilter ref="A5:W1805" xr:uid="{86775F2E-1F3D-46E3-A8EB-53DE65285B01}">
    <filterColumn colId="6">
      <filters>
        <filter val="Number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C0724-A846-449D-8840-E208444D051D}">
  <dimension ref="A1:Q541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sheetData>
    <row r="1" spans="1:17" x14ac:dyDescent="0.25">
      <c r="A1" t="s">
        <v>0</v>
      </c>
      <c r="B1" t="s">
        <v>1</v>
      </c>
      <c r="C1" t="s">
        <v>2</v>
      </c>
      <c r="D1" t="s">
        <v>1094</v>
      </c>
      <c r="E1" t="s">
        <v>1093</v>
      </c>
      <c r="F1" t="s">
        <v>994</v>
      </c>
      <c r="G1" t="s">
        <v>3</v>
      </c>
      <c r="H1" t="s">
        <v>4</v>
      </c>
      <c r="I1" t="s">
        <v>24</v>
      </c>
      <c r="J1" t="s">
        <v>25</v>
      </c>
      <c r="K1" t="s">
        <v>1073</v>
      </c>
      <c r="L1" t="s">
        <v>1074</v>
      </c>
      <c r="M1" t="s">
        <v>1075</v>
      </c>
      <c r="N1" t="s">
        <v>1076</v>
      </c>
      <c r="O1" t="s">
        <v>1077</v>
      </c>
      <c r="P1" t="s">
        <v>31</v>
      </c>
      <c r="Q1" t="s">
        <v>1078</v>
      </c>
    </row>
    <row r="2" spans="1:17" x14ac:dyDescent="0.25">
      <c r="A2" t="s">
        <v>21</v>
      </c>
      <c r="B2" t="s">
        <v>32</v>
      </c>
      <c r="C2" t="s">
        <v>33</v>
      </c>
      <c r="D2">
        <f>(G2-1)/3</f>
        <v>0</v>
      </c>
      <c r="E2" t="s">
        <v>34</v>
      </c>
      <c r="F2" t="s">
        <v>35</v>
      </c>
      <c r="G2">
        <v>1</v>
      </c>
      <c r="H2" t="s">
        <v>36</v>
      </c>
      <c r="I2">
        <v>26000</v>
      </c>
      <c r="J2">
        <v>500</v>
      </c>
      <c r="K2">
        <v>23630</v>
      </c>
      <c r="L2">
        <v>520</v>
      </c>
      <c r="M2">
        <v>170</v>
      </c>
      <c r="N2">
        <v>840</v>
      </c>
      <c r="O2">
        <v>10</v>
      </c>
      <c r="P2">
        <v>330</v>
      </c>
      <c r="Q2" t="s">
        <v>1079</v>
      </c>
    </row>
    <row r="3" spans="1:17" x14ac:dyDescent="0.25">
      <c r="A3" t="s">
        <v>21</v>
      </c>
      <c r="B3" t="s">
        <v>32</v>
      </c>
      <c r="C3" t="s">
        <v>33</v>
      </c>
      <c r="D3">
        <f>(G3-3)/3</f>
        <v>0</v>
      </c>
      <c r="E3" t="s">
        <v>34</v>
      </c>
      <c r="F3" t="s">
        <v>52</v>
      </c>
      <c r="G3">
        <v>3</v>
      </c>
      <c r="H3" t="s">
        <v>36</v>
      </c>
      <c r="I3">
        <v>14985</v>
      </c>
      <c r="J3">
        <v>305</v>
      </c>
      <c r="K3">
        <v>13620</v>
      </c>
      <c r="L3">
        <v>340</v>
      </c>
      <c r="M3">
        <v>70</v>
      </c>
      <c r="N3">
        <v>475</v>
      </c>
      <c r="O3">
        <v>4</v>
      </c>
      <c r="P3">
        <v>165</v>
      </c>
      <c r="Q3" t="s">
        <v>1079</v>
      </c>
    </row>
    <row r="4" spans="1:17" x14ac:dyDescent="0.25">
      <c r="A4" t="s">
        <v>21</v>
      </c>
      <c r="B4" t="s">
        <v>32</v>
      </c>
      <c r="C4" t="s">
        <v>33</v>
      </c>
      <c r="D4">
        <f>(G4-5)/3</f>
        <v>0</v>
      </c>
      <c r="E4" t="s">
        <v>34</v>
      </c>
      <c r="F4" t="s">
        <v>64</v>
      </c>
      <c r="G4">
        <v>5</v>
      </c>
      <c r="H4" t="s">
        <v>36</v>
      </c>
      <c r="I4">
        <v>11015</v>
      </c>
      <c r="J4">
        <v>195</v>
      </c>
      <c r="K4">
        <v>10010</v>
      </c>
      <c r="L4">
        <v>180</v>
      </c>
      <c r="M4">
        <v>100</v>
      </c>
      <c r="N4">
        <v>365</v>
      </c>
      <c r="O4">
        <v>4</v>
      </c>
      <c r="P4">
        <v>160</v>
      </c>
      <c r="Q4" t="s">
        <v>1079</v>
      </c>
    </row>
    <row r="5" spans="1:17" x14ac:dyDescent="0.25">
      <c r="A5" t="s">
        <v>21</v>
      </c>
      <c r="B5" t="s">
        <v>32</v>
      </c>
      <c r="C5" t="s">
        <v>33</v>
      </c>
      <c r="D5">
        <f t="shared" ref="D5" si="0">(G5-1)/3</f>
        <v>2</v>
      </c>
      <c r="E5" t="s">
        <v>72</v>
      </c>
      <c r="F5" t="s">
        <v>35</v>
      </c>
      <c r="G5">
        <v>7</v>
      </c>
      <c r="H5" t="s">
        <v>36</v>
      </c>
      <c r="I5">
        <v>37890</v>
      </c>
      <c r="J5">
        <v>905</v>
      </c>
      <c r="K5">
        <v>31975</v>
      </c>
      <c r="L5">
        <v>2120</v>
      </c>
      <c r="M5">
        <v>150</v>
      </c>
      <c r="N5">
        <v>2055</v>
      </c>
      <c r="O5">
        <v>20</v>
      </c>
      <c r="P5">
        <v>665</v>
      </c>
      <c r="Q5" t="s">
        <v>1079</v>
      </c>
    </row>
    <row r="6" spans="1:17" x14ac:dyDescent="0.25">
      <c r="A6" t="s">
        <v>21</v>
      </c>
      <c r="B6" t="s">
        <v>32</v>
      </c>
      <c r="C6" t="s">
        <v>33</v>
      </c>
      <c r="D6">
        <f t="shared" ref="D6" si="1">(G6-3)/3</f>
        <v>2</v>
      </c>
      <c r="E6" t="s">
        <v>72</v>
      </c>
      <c r="F6" t="s">
        <v>52</v>
      </c>
      <c r="G6">
        <v>9</v>
      </c>
      <c r="H6" t="s">
        <v>36</v>
      </c>
      <c r="I6">
        <v>15685</v>
      </c>
      <c r="J6">
        <v>410</v>
      </c>
      <c r="K6">
        <v>12655</v>
      </c>
      <c r="L6">
        <v>1230</v>
      </c>
      <c r="M6">
        <v>55</v>
      </c>
      <c r="N6">
        <v>980</v>
      </c>
      <c r="O6">
        <v>0</v>
      </c>
      <c r="P6">
        <v>355</v>
      </c>
      <c r="Q6" t="s">
        <v>1079</v>
      </c>
    </row>
    <row r="7" spans="1:17" x14ac:dyDescent="0.25">
      <c r="A7" t="s">
        <v>21</v>
      </c>
      <c r="B7" t="s">
        <v>32</v>
      </c>
      <c r="C7" t="s">
        <v>33</v>
      </c>
      <c r="D7">
        <f t="shared" ref="D7" si="2">(G7-5)/3</f>
        <v>2</v>
      </c>
      <c r="E7" t="s">
        <v>72</v>
      </c>
      <c r="F7" t="s">
        <v>64</v>
      </c>
      <c r="G7">
        <v>11</v>
      </c>
      <c r="H7" t="s">
        <v>36</v>
      </c>
      <c r="I7">
        <v>22205</v>
      </c>
      <c r="J7">
        <v>495</v>
      </c>
      <c r="K7">
        <v>19320</v>
      </c>
      <c r="L7">
        <v>890</v>
      </c>
      <c r="M7">
        <v>95</v>
      </c>
      <c r="N7">
        <v>1075</v>
      </c>
      <c r="O7">
        <v>20</v>
      </c>
      <c r="P7">
        <v>305</v>
      </c>
      <c r="Q7" t="s">
        <v>1079</v>
      </c>
    </row>
    <row r="8" spans="1:17" x14ac:dyDescent="0.25">
      <c r="A8" t="s">
        <v>21</v>
      </c>
      <c r="B8" t="s">
        <v>32</v>
      </c>
      <c r="C8" t="s">
        <v>33</v>
      </c>
      <c r="D8">
        <f t="shared" ref="D8" si="3">(G8-1)/3</f>
        <v>4</v>
      </c>
      <c r="E8" t="s">
        <v>97</v>
      </c>
      <c r="F8" t="s">
        <v>35</v>
      </c>
      <c r="G8">
        <v>13</v>
      </c>
      <c r="H8" t="s">
        <v>36</v>
      </c>
      <c r="I8">
        <v>19920</v>
      </c>
      <c r="J8">
        <v>755</v>
      </c>
      <c r="K8">
        <v>16135</v>
      </c>
      <c r="L8">
        <v>1245</v>
      </c>
      <c r="M8">
        <v>75</v>
      </c>
      <c r="N8">
        <v>1410</v>
      </c>
      <c r="O8">
        <v>4</v>
      </c>
      <c r="P8">
        <v>290</v>
      </c>
      <c r="Q8" t="s">
        <v>1079</v>
      </c>
    </row>
    <row r="9" spans="1:17" x14ac:dyDescent="0.25">
      <c r="A9" t="s">
        <v>21</v>
      </c>
      <c r="B9" t="s">
        <v>32</v>
      </c>
      <c r="C9" t="s">
        <v>33</v>
      </c>
      <c r="D9">
        <f t="shared" ref="D9" si="4">(G9-3)/3</f>
        <v>4</v>
      </c>
      <c r="E9" t="s">
        <v>97</v>
      </c>
      <c r="F9" t="s">
        <v>52</v>
      </c>
      <c r="G9">
        <v>15</v>
      </c>
      <c r="H9" t="s">
        <v>36</v>
      </c>
      <c r="I9">
        <v>11740</v>
      </c>
      <c r="J9">
        <v>445</v>
      </c>
      <c r="K9">
        <v>9555</v>
      </c>
      <c r="L9">
        <v>780</v>
      </c>
      <c r="M9">
        <v>25</v>
      </c>
      <c r="N9">
        <v>740</v>
      </c>
      <c r="O9">
        <v>4</v>
      </c>
      <c r="P9">
        <v>190</v>
      </c>
      <c r="Q9" t="s">
        <v>1079</v>
      </c>
    </row>
    <row r="10" spans="1:17" x14ac:dyDescent="0.25">
      <c r="A10" t="s">
        <v>21</v>
      </c>
      <c r="B10" t="s">
        <v>32</v>
      </c>
      <c r="C10" t="s">
        <v>33</v>
      </c>
      <c r="D10">
        <f t="shared" ref="D10" si="5">(G10-5)/3</f>
        <v>4</v>
      </c>
      <c r="E10" t="s">
        <v>97</v>
      </c>
      <c r="F10" t="s">
        <v>64</v>
      </c>
      <c r="G10">
        <v>17</v>
      </c>
      <c r="H10" t="s">
        <v>36</v>
      </c>
      <c r="I10">
        <v>8175</v>
      </c>
      <c r="J10">
        <v>310</v>
      </c>
      <c r="K10">
        <v>6580</v>
      </c>
      <c r="L10">
        <v>465</v>
      </c>
      <c r="M10">
        <v>50</v>
      </c>
      <c r="N10">
        <v>670</v>
      </c>
      <c r="O10">
        <v>0</v>
      </c>
      <c r="P10">
        <v>105</v>
      </c>
      <c r="Q10" t="s">
        <v>1079</v>
      </c>
    </row>
    <row r="11" spans="1:17" x14ac:dyDescent="0.25">
      <c r="A11" t="s">
        <v>21</v>
      </c>
      <c r="B11" t="s">
        <v>32</v>
      </c>
      <c r="C11" t="s">
        <v>33</v>
      </c>
      <c r="D11">
        <f t="shared" ref="D11" si="6">(G11-1)/3</f>
        <v>6</v>
      </c>
      <c r="E11" t="s">
        <v>124</v>
      </c>
      <c r="F11" t="s">
        <v>35</v>
      </c>
      <c r="G11">
        <v>19</v>
      </c>
      <c r="H11" t="s">
        <v>36</v>
      </c>
      <c r="I11">
        <v>2895</v>
      </c>
      <c r="J11">
        <v>65</v>
      </c>
      <c r="K11">
        <v>2325</v>
      </c>
      <c r="L11">
        <v>265</v>
      </c>
      <c r="M11">
        <v>45</v>
      </c>
      <c r="N11">
        <v>100</v>
      </c>
      <c r="O11">
        <v>0</v>
      </c>
      <c r="P11">
        <v>95</v>
      </c>
      <c r="Q11" t="s">
        <v>1079</v>
      </c>
    </row>
    <row r="12" spans="1:17" x14ac:dyDescent="0.25">
      <c r="A12" t="s">
        <v>21</v>
      </c>
      <c r="B12" t="s">
        <v>32</v>
      </c>
      <c r="C12" t="s">
        <v>33</v>
      </c>
      <c r="D12">
        <f t="shared" ref="D12" si="7">(G12-3)/3</f>
        <v>6</v>
      </c>
      <c r="E12" t="s">
        <v>124</v>
      </c>
      <c r="F12" t="s">
        <v>52</v>
      </c>
      <c r="G12">
        <v>21</v>
      </c>
      <c r="H12" t="s">
        <v>36</v>
      </c>
      <c r="I12">
        <v>2325</v>
      </c>
      <c r="J12">
        <v>55</v>
      </c>
      <c r="K12">
        <v>1835</v>
      </c>
      <c r="L12">
        <v>255</v>
      </c>
      <c r="M12">
        <v>25</v>
      </c>
      <c r="N12">
        <v>80</v>
      </c>
      <c r="O12">
        <v>0</v>
      </c>
      <c r="P12">
        <v>80</v>
      </c>
      <c r="Q12" t="s">
        <v>1079</v>
      </c>
    </row>
    <row r="13" spans="1:17" x14ac:dyDescent="0.25">
      <c r="A13" t="s">
        <v>21</v>
      </c>
      <c r="B13" t="s">
        <v>32</v>
      </c>
      <c r="C13" t="s">
        <v>33</v>
      </c>
      <c r="D13">
        <f t="shared" ref="D13" si="8">(G13-5)/3</f>
        <v>6</v>
      </c>
      <c r="E13" t="s">
        <v>124</v>
      </c>
      <c r="F13" t="s">
        <v>64</v>
      </c>
      <c r="G13">
        <v>23</v>
      </c>
      <c r="H13" t="s">
        <v>36</v>
      </c>
      <c r="I13">
        <v>570</v>
      </c>
      <c r="J13">
        <v>10</v>
      </c>
      <c r="K13">
        <v>490</v>
      </c>
      <c r="L13">
        <v>10</v>
      </c>
      <c r="M13">
        <v>20</v>
      </c>
      <c r="N13">
        <v>20</v>
      </c>
      <c r="O13">
        <v>0</v>
      </c>
      <c r="P13">
        <v>15</v>
      </c>
      <c r="Q13" t="s">
        <v>1079</v>
      </c>
    </row>
    <row r="14" spans="1:17" x14ac:dyDescent="0.25">
      <c r="A14" t="s">
        <v>21</v>
      </c>
      <c r="B14" t="s">
        <v>32</v>
      </c>
      <c r="C14" t="s">
        <v>33</v>
      </c>
      <c r="D14">
        <f t="shared" ref="D14" si="9">(G14-1)/3</f>
        <v>8</v>
      </c>
      <c r="E14" t="s">
        <v>150</v>
      </c>
      <c r="F14" t="s">
        <v>35</v>
      </c>
      <c r="G14">
        <v>25</v>
      </c>
      <c r="H14" t="s">
        <v>36</v>
      </c>
      <c r="I14">
        <v>230</v>
      </c>
      <c r="J14">
        <v>0</v>
      </c>
      <c r="K14">
        <v>230</v>
      </c>
      <c r="L14">
        <v>0</v>
      </c>
      <c r="M14">
        <v>0</v>
      </c>
      <c r="N14">
        <v>0</v>
      </c>
      <c r="O14">
        <v>0</v>
      </c>
      <c r="P14">
        <v>0</v>
      </c>
      <c r="Q14" t="s">
        <v>1079</v>
      </c>
    </row>
    <row r="15" spans="1:17" x14ac:dyDescent="0.25">
      <c r="A15" t="s">
        <v>21</v>
      </c>
      <c r="B15" t="s">
        <v>32</v>
      </c>
      <c r="C15" t="s">
        <v>33</v>
      </c>
      <c r="D15">
        <f t="shared" ref="D15" si="10">(G15-3)/3</f>
        <v>8</v>
      </c>
      <c r="E15" t="s">
        <v>150</v>
      </c>
      <c r="F15" t="s">
        <v>52</v>
      </c>
      <c r="G15">
        <v>27</v>
      </c>
      <c r="H15" t="s">
        <v>36</v>
      </c>
      <c r="I15">
        <v>105</v>
      </c>
      <c r="J15">
        <v>0</v>
      </c>
      <c r="K15">
        <v>105</v>
      </c>
      <c r="L15">
        <v>0</v>
      </c>
      <c r="M15">
        <v>0</v>
      </c>
      <c r="N15">
        <v>0</v>
      </c>
      <c r="O15">
        <v>0</v>
      </c>
      <c r="P15">
        <v>0</v>
      </c>
      <c r="Q15" t="s">
        <v>1079</v>
      </c>
    </row>
    <row r="16" spans="1:17" x14ac:dyDescent="0.25">
      <c r="A16" t="s">
        <v>21</v>
      </c>
      <c r="B16" t="s">
        <v>32</v>
      </c>
      <c r="C16" t="s">
        <v>33</v>
      </c>
      <c r="D16">
        <f t="shared" ref="D16" si="11">(G16-5)/3</f>
        <v>8</v>
      </c>
      <c r="E16" t="s">
        <v>150</v>
      </c>
      <c r="F16" t="s">
        <v>64</v>
      </c>
      <c r="G16">
        <v>29</v>
      </c>
      <c r="H16" t="s">
        <v>36</v>
      </c>
      <c r="I16">
        <v>125</v>
      </c>
      <c r="J16">
        <v>0</v>
      </c>
      <c r="K16">
        <v>125</v>
      </c>
      <c r="L16">
        <v>0</v>
      </c>
      <c r="M16">
        <v>0</v>
      </c>
      <c r="N16">
        <v>0</v>
      </c>
      <c r="O16">
        <v>0</v>
      </c>
      <c r="P16">
        <v>0</v>
      </c>
      <c r="Q16" t="s">
        <v>1079</v>
      </c>
    </row>
    <row r="17" spans="1:17" x14ac:dyDescent="0.25">
      <c r="A17" t="s">
        <v>21</v>
      </c>
      <c r="B17" t="s">
        <v>32</v>
      </c>
      <c r="C17" t="s">
        <v>33</v>
      </c>
      <c r="D17">
        <f t="shared" ref="D17" si="12">(G17-1)/3</f>
        <v>10</v>
      </c>
      <c r="E17" t="s">
        <v>157</v>
      </c>
      <c r="F17" t="s">
        <v>35</v>
      </c>
      <c r="G17">
        <v>31</v>
      </c>
      <c r="H17" t="s">
        <v>36</v>
      </c>
      <c r="I17">
        <v>46035</v>
      </c>
      <c r="J17">
        <v>1385</v>
      </c>
      <c r="K17">
        <v>39530</v>
      </c>
      <c r="L17">
        <v>2305</v>
      </c>
      <c r="M17">
        <v>230</v>
      </c>
      <c r="N17">
        <v>1640</v>
      </c>
      <c r="O17">
        <v>25</v>
      </c>
      <c r="P17">
        <v>920</v>
      </c>
      <c r="Q17" t="s">
        <v>1079</v>
      </c>
    </row>
    <row r="18" spans="1:17" x14ac:dyDescent="0.25">
      <c r="A18" t="s">
        <v>21</v>
      </c>
      <c r="B18" t="s">
        <v>32</v>
      </c>
      <c r="C18" t="s">
        <v>33</v>
      </c>
      <c r="D18">
        <f t="shared" ref="D18" si="13">(G18-3)/3</f>
        <v>10</v>
      </c>
      <c r="E18" t="s">
        <v>157</v>
      </c>
      <c r="F18" t="s">
        <v>52</v>
      </c>
      <c r="G18">
        <v>33</v>
      </c>
      <c r="H18" t="s">
        <v>36</v>
      </c>
      <c r="I18">
        <v>15955</v>
      </c>
      <c r="J18">
        <v>475</v>
      </c>
      <c r="K18">
        <v>13525</v>
      </c>
      <c r="L18">
        <v>920</v>
      </c>
      <c r="M18">
        <v>60</v>
      </c>
      <c r="N18">
        <v>610</v>
      </c>
      <c r="O18">
        <v>10</v>
      </c>
      <c r="P18">
        <v>355</v>
      </c>
      <c r="Q18" t="s">
        <v>1079</v>
      </c>
    </row>
    <row r="19" spans="1:17" x14ac:dyDescent="0.25">
      <c r="A19" t="s">
        <v>21</v>
      </c>
      <c r="B19" t="s">
        <v>32</v>
      </c>
      <c r="C19" t="s">
        <v>33</v>
      </c>
      <c r="D19">
        <f t="shared" ref="D19" si="14">(G19-5)/3</f>
        <v>10</v>
      </c>
      <c r="E19" t="s">
        <v>157</v>
      </c>
      <c r="F19" t="s">
        <v>64</v>
      </c>
      <c r="G19">
        <v>35</v>
      </c>
      <c r="H19" t="s">
        <v>36</v>
      </c>
      <c r="I19">
        <v>30080</v>
      </c>
      <c r="J19">
        <v>910</v>
      </c>
      <c r="K19">
        <v>26010</v>
      </c>
      <c r="L19">
        <v>1390</v>
      </c>
      <c r="M19">
        <v>170</v>
      </c>
      <c r="N19">
        <v>1025</v>
      </c>
      <c r="O19">
        <v>15</v>
      </c>
      <c r="P19">
        <v>565</v>
      </c>
      <c r="Q19" t="s">
        <v>1079</v>
      </c>
    </row>
    <row r="20" spans="1:17" x14ac:dyDescent="0.25">
      <c r="A20" t="s">
        <v>21</v>
      </c>
      <c r="B20" t="s">
        <v>32</v>
      </c>
      <c r="C20" t="s">
        <v>33</v>
      </c>
      <c r="D20">
        <f t="shared" ref="D20" si="15">(G20-1)/3</f>
        <v>12</v>
      </c>
      <c r="E20" t="s">
        <v>178</v>
      </c>
      <c r="F20" t="s">
        <v>35</v>
      </c>
      <c r="G20">
        <v>37</v>
      </c>
      <c r="H20" t="s">
        <v>36</v>
      </c>
      <c r="I20">
        <v>17360</v>
      </c>
      <c r="J20">
        <v>665</v>
      </c>
      <c r="K20">
        <v>15750</v>
      </c>
      <c r="L20">
        <v>370</v>
      </c>
      <c r="M20">
        <v>95</v>
      </c>
      <c r="N20">
        <v>295</v>
      </c>
      <c r="O20">
        <v>4</v>
      </c>
      <c r="P20">
        <v>175</v>
      </c>
      <c r="Q20" t="s">
        <v>1079</v>
      </c>
    </row>
    <row r="21" spans="1:17" x14ac:dyDescent="0.25">
      <c r="A21" t="s">
        <v>21</v>
      </c>
      <c r="B21" t="s">
        <v>32</v>
      </c>
      <c r="C21" t="s">
        <v>33</v>
      </c>
      <c r="D21">
        <f t="shared" ref="D21" si="16">(G21-3)/3</f>
        <v>12</v>
      </c>
      <c r="E21" t="s">
        <v>178</v>
      </c>
      <c r="F21" t="s">
        <v>52</v>
      </c>
      <c r="G21">
        <v>39</v>
      </c>
      <c r="H21" t="s">
        <v>36</v>
      </c>
      <c r="I21">
        <v>16360</v>
      </c>
      <c r="J21">
        <v>615</v>
      </c>
      <c r="K21">
        <v>14895</v>
      </c>
      <c r="L21">
        <v>370</v>
      </c>
      <c r="M21">
        <v>80</v>
      </c>
      <c r="N21">
        <v>255</v>
      </c>
      <c r="O21">
        <v>4</v>
      </c>
      <c r="P21">
        <v>140</v>
      </c>
      <c r="Q21" t="s">
        <v>1079</v>
      </c>
    </row>
    <row r="22" spans="1:17" x14ac:dyDescent="0.25">
      <c r="A22" t="s">
        <v>21</v>
      </c>
      <c r="B22" t="s">
        <v>32</v>
      </c>
      <c r="C22" t="s">
        <v>33</v>
      </c>
      <c r="D22">
        <f t="shared" ref="D22" si="17">(G22-5)/3</f>
        <v>12</v>
      </c>
      <c r="E22" t="s">
        <v>178</v>
      </c>
      <c r="F22" t="s">
        <v>64</v>
      </c>
      <c r="G22">
        <v>41</v>
      </c>
      <c r="H22" t="s">
        <v>36</v>
      </c>
      <c r="I22">
        <v>995</v>
      </c>
      <c r="J22">
        <v>50</v>
      </c>
      <c r="K22">
        <v>855</v>
      </c>
      <c r="L22">
        <v>4</v>
      </c>
      <c r="M22">
        <v>15</v>
      </c>
      <c r="N22">
        <v>35</v>
      </c>
      <c r="O22">
        <v>0</v>
      </c>
      <c r="P22">
        <v>35</v>
      </c>
      <c r="Q22" t="s">
        <v>1079</v>
      </c>
    </row>
    <row r="23" spans="1:17" x14ac:dyDescent="0.25">
      <c r="A23" t="s">
        <v>21</v>
      </c>
      <c r="B23" t="s">
        <v>32</v>
      </c>
      <c r="C23" t="s">
        <v>33</v>
      </c>
      <c r="D23">
        <f t="shared" ref="D23" si="18">(G23-1)/3</f>
        <v>14</v>
      </c>
      <c r="E23" t="s">
        <v>195</v>
      </c>
      <c r="F23" t="s">
        <v>35</v>
      </c>
      <c r="G23">
        <v>43</v>
      </c>
      <c r="H23" t="s">
        <v>36</v>
      </c>
      <c r="I23">
        <v>46180</v>
      </c>
      <c r="J23">
        <v>3255</v>
      </c>
      <c r="K23">
        <v>36320</v>
      </c>
      <c r="L23">
        <v>3345</v>
      </c>
      <c r="M23">
        <v>245</v>
      </c>
      <c r="N23">
        <v>1870</v>
      </c>
      <c r="O23">
        <v>10</v>
      </c>
      <c r="P23">
        <v>1140</v>
      </c>
      <c r="Q23" t="s">
        <v>1079</v>
      </c>
    </row>
    <row r="24" spans="1:17" x14ac:dyDescent="0.25">
      <c r="A24" t="s">
        <v>21</v>
      </c>
      <c r="B24" t="s">
        <v>32</v>
      </c>
      <c r="C24" t="s">
        <v>33</v>
      </c>
      <c r="D24">
        <f t="shared" ref="D24" si="19">(G24-3)/3</f>
        <v>14</v>
      </c>
      <c r="E24" t="s">
        <v>195</v>
      </c>
      <c r="F24" t="s">
        <v>52</v>
      </c>
      <c r="G24">
        <v>45</v>
      </c>
      <c r="H24" t="s">
        <v>36</v>
      </c>
      <c r="I24">
        <v>25760</v>
      </c>
      <c r="J24">
        <v>2010</v>
      </c>
      <c r="K24">
        <v>20370</v>
      </c>
      <c r="L24">
        <v>1575</v>
      </c>
      <c r="M24">
        <v>145</v>
      </c>
      <c r="N24">
        <v>975</v>
      </c>
      <c r="O24">
        <v>0</v>
      </c>
      <c r="P24">
        <v>695</v>
      </c>
      <c r="Q24" t="s">
        <v>1079</v>
      </c>
    </row>
    <row r="25" spans="1:17" x14ac:dyDescent="0.25">
      <c r="A25" t="s">
        <v>21</v>
      </c>
      <c r="B25" t="s">
        <v>32</v>
      </c>
      <c r="C25" t="s">
        <v>33</v>
      </c>
      <c r="D25">
        <f t="shared" ref="D25" si="20">(G25-5)/3</f>
        <v>14</v>
      </c>
      <c r="E25" t="s">
        <v>195</v>
      </c>
      <c r="F25" t="s">
        <v>64</v>
      </c>
      <c r="G25">
        <v>47</v>
      </c>
      <c r="H25" t="s">
        <v>36</v>
      </c>
      <c r="I25">
        <v>20420</v>
      </c>
      <c r="J25">
        <v>1245</v>
      </c>
      <c r="K25">
        <v>15955</v>
      </c>
      <c r="L25">
        <v>1770</v>
      </c>
      <c r="M25">
        <v>100</v>
      </c>
      <c r="N25">
        <v>895</v>
      </c>
      <c r="O25">
        <v>10</v>
      </c>
      <c r="P25">
        <v>445</v>
      </c>
      <c r="Q25" t="s">
        <v>1079</v>
      </c>
    </row>
    <row r="26" spans="1:17" x14ac:dyDescent="0.25">
      <c r="A26" t="s">
        <v>21</v>
      </c>
      <c r="B26" t="s">
        <v>32</v>
      </c>
      <c r="C26" t="s">
        <v>33</v>
      </c>
      <c r="D26">
        <f t="shared" ref="D26" si="21">(G26-1)/3</f>
        <v>16</v>
      </c>
      <c r="E26" t="s">
        <v>1090</v>
      </c>
      <c r="F26" t="s">
        <v>35</v>
      </c>
      <c r="G26">
        <v>49</v>
      </c>
      <c r="H26" t="s">
        <v>36</v>
      </c>
      <c r="I26">
        <v>835</v>
      </c>
      <c r="J26">
        <v>45</v>
      </c>
      <c r="K26">
        <v>600</v>
      </c>
      <c r="L26">
        <v>75</v>
      </c>
      <c r="M26">
        <v>15</v>
      </c>
      <c r="N26">
        <v>65</v>
      </c>
      <c r="O26">
        <v>0</v>
      </c>
      <c r="P26">
        <v>35</v>
      </c>
      <c r="Q26" t="s">
        <v>1079</v>
      </c>
    </row>
    <row r="27" spans="1:17" x14ac:dyDescent="0.25">
      <c r="A27" t="s">
        <v>21</v>
      </c>
      <c r="B27" t="s">
        <v>32</v>
      </c>
      <c r="C27" t="s">
        <v>33</v>
      </c>
      <c r="D27">
        <f t="shared" ref="D27" si="22">(G27-3)/3</f>
        <v>16</v>
      </c>
      <c r="E27" t="s">
        <v>1090</v>
      </c>
      <c r="F27" t="s">
        <v>52</v>
      </c>
      <c r="G27">
        <v>51</v>
      </c>
      <c r="H27" t="s">
        <v>36</v>
      </c>
      <c r="I27">
        <v>280</v>
      </c>
      <c r="J27">
        <v>0</v>
      </c>
      <c r="K27">
        <v>225</v>
      </c>
      <c r="L27">
        <v>10</v>
      </c>
      <c r="M27">
        <v>15</v>
      </c>
      <c r="N27">
        <v>0</v>
      </c>
      <c r="O27">
        <v>0</v>
      </c>
      <c r="P27">
        <v>35</v>
      </c>
      <c r="Q27" t="s">
        <v>1079</v>
      </c>
    </row>
    <row r="28" spans="1:17" x14ac:dyDescent="0.25">
      <c r="A28" t="s">
        <v>21</v>
      </c>
      <c r="B28" t="s">
        <v>32</v>
      </c>
      <c r="C28" t="s">
        <v>33</v>
      </c>
      <c r="D28">
        <f t="shared" ref="D28" si="23">(G28-5)/3</f>
        <v>16</v>
      </c>
      <c r="E28" t="s">
        <v>1090</v>
      </c>
      <c r="F28" t="s">
        <v>64</v>
      </c>
      <c r="G28">
        <v>53</v>
      </c>
      <c r="H28" t="s">
        <v>36</v>
      </c>
      <c r="I28">
        <v>555</v>
      </c>
      <c r="J28">
        <v>45</v>
      </c>
      <c r="K28">
        <v>375</v>
      </c>
      <c r="L28">
        <v>70</v>
      </c>
      <c r="M28">
        <v>0</v>
      </c>
      <c r="N28">
        <v>65</v>
      </c>
      <c r="O28">
        <v>0</v>
      </c>
      <c r="P28">
        <v>0</v>
      </c>
      <c r="Q28" t="s">
        <v>1079</v>
      </c>
    </row>
    <row r="29" spans="1:17" x14ac:dyDescent="0.25">
      <c r="A29" t="s">
        <v>21</v>
      </c>
      <c r="B29" t="s">
        <v>234</v>
      </c>
      <c r="C29" t="s">
        <v>235</v>
      </c>
      <c r="D29">
        <f t="shared" ref="D29" si="24">(G29-1)/3</f>
        <v>0</v>
      </c>
      <c r="E29" t="s">
        <v>34</v>
      </c>
      <c r="F29" t="s">
        <v>35</v>
      </c>
      <c r="G29">
        <v>1</v>
      </c>
      <c r="H29" t="s">
        <v>36</v>
      </c>
      <c r="I29">
        <v>4290</v>
      </c>
      <c r="J29">
        <v>90</v>
      </c>
      <c r="K29">
        <v>4075</v>
      </c>
      <c r="L29">
        <v>25</v>
      </c>
      <c r="M29">
        <v>4</v>
      </c>
      <c r="N29">
        <v>75</v>
      </c>
      <c r="O29">
        <v>0</v>
      </c>
      <c r="P29">
        <v>25</v>
      </c>
      <c r="Q29" t="s">
        <v>1079</v>
      </c>
    </row>
    <row r="30" spans="1:17" x14ac:dyDescent="0.25">
      <c r="A30" t="s">
        <v>21</v>
      </c>
      <c r="B30" t="s">
        <v>234</v>
      </c>
      <c r="C30" t="s">
        <v>235</v>
      </c>
      <c r="D30">
        <f t="shared" ref="D30" si="25">(G30-3)/3</f>
        <v>0</v>
      </c>
      <c r="E30" t="s">
        <v>34</v>
      </c>
      <c r="F30" t="s">
        <v>52</v>
      </c>
      <c r="G30">
        <v>3</v>
      </c>
      <c r="H30" t="s">
        <v>36</v>
      </c>
      <c r="I30">
        <v>2645</v>
      </c>
      <c r="J30">
        <v>4</v>
      </c>
      <c r="K30">
        <v>2575</v>
      </c>
      <c r="L30">
        <v>15</v>
      </c>
      <c r="M30">
        <v>4</v>
      </c>
      <c r="N30">
        <v>45</v>
      </c>
      <c r="O30">
        <v>0</v>
      </c>
      <c r="P30">
        <v>4</v>
      </c>
      <c r="Q30" t="s">
        <v>1079</v>
      </c>
    </row>
    <row r="31" spans="1:17" x14ac:dyDescent="0.25">
      <c r="A31" t="s">
        <v>21</v>
      </c>
      <c r="B31" t="s">
        <v>234</v>
      </c>
      <c r="C31" t="s">
        <v>235</v>
      </c>
      <c r="D31">
        <f t="shared" ref="D31" si="26">(G31-5)/3</f>
        <v>0</v>
      </c>
      <c r="E31" t="s">
        <v>34</v>
      </c>
      <c r="F31" t="s">
        <v>64</v>
      </c>
      <c r="G31">
        <v>5</v>
      </c>
      <c r="H31" t="s">
        <v>36</v>
      </c>
      <c r="I31">
        <v>1645</v>
      </c>
      <c r="J31">
        <v>90</v>
      </c>
      <c r="K31">
        <v>1495</v>
      </c>
      <c r="L31">
        <v>10</v>
      </c>
      <c r="M31">
        <v>0</v>
      </c>
      <c r="N31">
        <v>30</v>
      </c>
      <c r="O31">
        <v>0</v>
      </c>
      <c r="P31">
        <v>20</v>
      </c>
      <c r="Q31" t="s">
        <v>1079</v>
      </c>
    </row>
    <row r="32" spans="1:17" x14ac:dyDescent="0.25">
      <c r="A32" t="s">
        <v>21</v>
      </c>
      <c r="B32" t="s">
        <v>234</v>
      </c>
      <c r="C32" t="s">
        <v>235</v>
      </c>
      <c r="D32">
        <f t="shared" ref="D32" si="27">(G32-1)/3</f>
        <v>2</v>
      </c>
      <c r="E32" t="s">
        <v>72</v>
      </c>
      <c r="F32" t="s">
        <v>35</v>
      </c>
      <c r="G32">
        <v>7</v>
      </c>
      <c r="H32" t="s">
        <v>36</v>
      </c>
      <c r="I32">
        <v>7325</v>
      </c>
      <c r="J32">
        <v>100</v>
      </c>
      <c r="K32">
        <v>6700</v>
      </c>
      <c r="L32">
        <v>210</v>
      </c>
      <c r="M32">
        <v>75</v>
      </c>
      <c r="N32">
        <v>135</v>
      </c>
      <c r="O32">
        <v>0</v>
      </c>
      <c r="P32">
        <v>105</v>
      </c>
      <c r="Q32" t="s">
        <v>1079</v>
      </c>
    </row>
    <row r="33" spans="1:17" x14ac:dyDescent="0.25">
      <c r="A33" t="s">
        <v>21</v>
      </c>
      <c r="B33" t="s">
        <v>234</v>
      </c>
      <c r="C33" t="s">
        <v>235</v>
      </c>
      <c r="D33">
        <f t="shared" ref="D33" si="28">(G33-3)/3</f>
        <v>2</v>
      </c>
      <c r="E33" t="s">
        <v>72</v>
      </c>
      <c r="F33" t="s">
        <v>52</v>
      </c>
      <c r="G33">
        <v>9</v>
      </c>
      <c r="H33" t="s">
        <v>36</v>
      </c>
      <c r="I33">
        <v>2810</v>
      </c>
      <c r="J33">
        <v>60</v>
      </c>
      <c r="K33">
        <v>2545</v>
      </c>
      <c r="L33">
        <v>55</v>
      </c>
      <c r="M33">
        <v>50</v>
      </c>
      <c r="N33">
        <v>85</v>
      </c>
      <c r="O33">
        <v>0</v>
      </c>
      <c r="P33">
        <v>20</v>
      </c>
      <c r="Q33" t="s">
        <v>1079</v>
      </c>
    </row>
    <row r="34" spans="1:17" x14ac:dyDescent="0.25">
      <c r="A34" t="s">
        <v>21</v>
      </c>
      <c r="B34" t="s">
        <v>234</v>
      </c>
      <c r="C34" t="s">
        <v>235</v>
      </c>
      <c r="D34">
        <f t="shared" ref="D34" si="29">(G34-5)/3</f>
        <v>2</v>
      </c>
      <c r="E34" t="s">
        <v>72</v>
      </c>
      <c r="F34" t="s">
        <v>64</v>
      </c>
      <c r="G34">
        <v>11</v>
      </c>
      <c r="H34" t="s">
        <v>36</v>
      </c>
      <c r="I34">
        <v>4515</v>
      </c>
      <c r="J34">
        <v>45</v>
      </c>
      <c r="K34">
        <v>4155</v>
      </c>
      <c r="L34">
        <v>155</v>
      </c>
      <c r="M34">
        <v>25</v>
      </c>
      <c r="N34">
        <v>50</v>
      </c>
      <c r="O34">
        <v>0</v>
      </c>
      <c r="P34">
        <v>85</v>
      </c>
      <c r="Q34" t="s">
        <v>1079</v>
      </c>
    </row>
    <row r="35" spans="1:17" x14ac:dyDescent="0.25">
      <c r="A35" t="s">
        <v>21</v>
      </c>
      <c r="B35" t="s">
        <v>234</v>
      </c>
      <c r="C35" t="s">
        <v>235</v>
      </c>
      <c r="D35">
        <f t="shared" ref="D35" si="30">(G35-1)/3</f>
        <v>4</v>
      </c>
      <c r="E35" t="s">
        <v>97</v>
      </c>
      <c r="F35" t="s">
        <v>35</v>
      </c>
      <c r="G35">
        <v>13</v>
      </c>
      <c r="H35" t="s">
        <v>36</v>
      </c>
      <c r="I35">
        <v>3220</v>
      </c>
      <c r="J35">
        <v>110</v>
      </c>
      <c r="K35">
        <v>2790</v>
      </c>
      <c r="L35">
        <v>125</v>
      </c>
      <c r="M35">
        <v>25</v>
      </c>
      <c r="N35">
        <v>80</v>
      </c>
      <c r="O35">
        <v>0</v>
      </c>
      <c r="P35">
        <v>90</v>
      </c>
      <c r="Q35" t="s">
        <v>1079</v>
      </c>
    </row>
    <row r="36" spans="1:17" x14ac:dyDescent="0.25">
      <c r="A36" t="s">
        <v>21</v>
      </c>
      <c r="B36" t="s">
        <v>234</v>
      </c>
      <c r="C36" t="s">
        <v>235</v>
      </c>
      <c r="D36">
        <f t="shared" ref="D36" si="31">(G36-3)/3</f>
        <v>4</v>
      </c>
      <c r="E36" t="s">
        <v>97</v>
      </c>
      <c r="F36" t="s">
        <v>52</v>
      </c>
      <c r="G36">
        <v>15</v>
      </c>
      <c r="H36" t="s">
        <v>36</v>
      </c>
      <c r="I36">
        <v>1870</v>
      </c>
      <c r="J36">
        <v>65</v>
      </c>
      <c r="K36">
        <v>1615</v>
      </c>
      <c r="L36">
        <v>100</v>
      </c>
      <c r="M36">
        <v>10</v>
      </c>
      <c r="N36">
        <v>20</v>
      </c>
      <c r="O36">
        <v>0</v>
      </c>
      <c r="P36">
        <v>60</v>
      </c>
      <c r="Q36" t="s">
        <v>1079</v>
      </c>
    </row>
    <row r="37" spans="1:17" x14ac:dyDescent="0.25">
      <c r="A37" t="s">
        <v>21</v>
      </c>
      <c r="B37" t="s">
        <v>234</v>
      </c>
      <c r="C37" t="s">
        <v>235</v>
      </c>
      <c r="D37">
        <f t="shared" ref="D37" si="32">(G37-5)/3</f>
        <v>4</v>
      </c>
      <c r="E37" t="s">
        <v>97</v>
      </c>
      <c r="F37" t="s">
        <v>64</v>
      </c>
      <c r="G37">
        <v>17</v>
      </c>
      <c r="H37" t="s">
        <v>36</v>
      </c>
      <c r="I37">
        <v>1345</v>
      </c>
      <c r="J37">
        <v>45</v>
      </c>
      <c r="K37">
        <v>1170</v>
      </c>
      <c r="L37">
        <v>30</v>
      </c>
      <c r="M37">
        <v>15</v>
      </c>
      <c r="N37">
        <v>60</v>
      </c>
      <c r="O37">
        <v>0</v>
      </c>
      <c r="P37">
        <v>30</v>
      </c>
      <c r="Q37" t="s">
        <v>1079</v>
      </c>
    </row>
    <row r="38" spans="1:17" x14ac:dyDescent="0.25">
      <c r="A38" t="s">
        <v>21</v>
      </c>
      <c r="B38" t="s">
        <v>234</v>
      </c>
      <c r="C38" t="s">
        <v>235</v>
      </c>
      <c r="D38">
        <f t="shared" ref="D38" si="33">(G38-1)/3</f>
        <v>6</v>
      </c>
      <c r="E38" t="s">
        <v>124</v>
      </c>
      <c r="F38" t="s">
        <v>35</v>
      </c>
      <c r="G38">
        <v>19</v>
      </c>
      <c r="H38" t="s">
        <v>36</v>
      </c>
      <c r="I38">
        <v>585</v>
      </c>
      <c r="J38">
        <v>30</v>
      </c>
      <c r="K38">
        <v>520</v>
      </c>
      <c r="L38">
        <v>35</v>
      </c>
      <c r="M38">
        <v>0</v>
      </c>
      <c r="N38">
        <v>0</v>
      </c>
      <c r="O38">
        <v>0</v>
      </c>
      <c r="P38">
        <v>4</v>
      </c>
      <c r="Q38" t="s">
        <v>1079</v>
      </c>
    </row>
    <row r="39" spans="1:17" x14ac:dyDescent="0.25">
      <c r="A39" t="s">
        <v>21</v>
      </c>
      <c r="B39" t="s">
        <v>234</v>
      </c>
      <c r="C39" t="s">
        <v>235</v>
      </c>
      <c r="D39">
        <f t="shared" ref="D39" si="34">(G39-3)/3</f>
        <v>6</v>
      </c>
      <c r="E39" t="s">
        <v>124</v>
      </c>
      <c r="F39" t="s">
        <v>52</v>
      </c>
      <c r="G39">
        <v>21</v>
      </c>
      <c r="H39" t="s">
        <v>36</v>
      </c>
      <c r="I39">
        <v>500</v>
      </c>
      <c r="J39">
        <v>30</v>
      </c>
      <c r="K39">
        <v>430</v>
      </c>
      <c r="L39">
        <v>35</v>
      </c>
      <c r="M39">
        <v>0</v>
      </c>
      <c r="N39">
        <v>0</v>
      </c>
      <c r="O39">
        <v>0</v>
      </c>
      <c r="P39">
        <v>4</v>
      </c>
      <c r="Q39" t="s">
        <v>1079</v>
      </c>
    </row>
    <row r="40" spans="1:17" x14ac:dyDescent="0.25">
      <c r="A40" t="s">
        <v>21</v>
      </c>
      <c r="B40" t="s">
        <v>234</v>
      </c>
      <c r="C40" t="s">
        <v>235</v>
      </c>
      <c r="D40">
        <f t="shared" ref="D40" si="35">(G40-5)/3</f>
        <v>6</v>
      </c>
      <c r="E40" t="s">
        <v>124</v>
      </c>
      <c r="F40" t="s">
        <v>64</v>
      </c>
      <c r="G40">
        <v>23</v>
      </c>
      <c r="H40" t="s">
        <v>36</v>
      </c>
      <c r="I40">
        <v>90</v>
      </c>
      <c r="J40">
        <v>0</v>
      </c>
      <c r="K40">
        <v>90</v>
      </c>
      <c r="L40">
        <v>0</v>
      </c>
      <c r="M40">
        <v>0</v>
      </c>
      <c r="N40">
        <v>0</v>
      </c>
      <c r="O40">
        <v>0</v>
      </c>
      <c r="P40">
        <v>0</v>
      </c>
      <c r="Q40" t="s">
        <v>1079</v>
      </c>
    </row>
    <row r="41" spans="1:17" x14ac:dyDescent="0.25">
      <c r="A41" t="s">
        <v>21</v>
      </c>
      <c r="B41" t="s">
        <v>234</v>
      </c>
      <c r="C41" t="s">
        <v>235</v>
      </c>
      <c r="D41">
        <f t="shared" ref="D41" si="36">(G41-1)/3</f>
        <v>8</v>
      </c>
      <c r="E41" t="s">
        <v>150</v>
      </c>
      <c r="F41" t="s">
        <v>35</v>
      </c>
      <c r="G41">
        <v>25</v>
      </c>
      <c r="H41" t="s">
        <v>36</v>
      </c>
      <c r="I41">
        <v>70</v>
      </c>
      <c r="J41">
        <v>0</v>
      </c>
      <c r="K41">
        <v>70</v>
      </c>
      <c r="L41">
        <v>0</v>
      </c>
      <c r="M41">
        <v>0</v>
      </c>
      <c r="N41">
        <v>0</v>
      </c>
      <c r="O41">
        <v>0</v>
      </c>
      <c r="P41">
        <v>0</v>
      </c>
      <c r="Q41" t="s">
        <v>1079</v>
      </c>
    </row>
    <row r="42" spans="1:17" x14ac:dyDescent="0.25">
      <c r="A42" t="s">
        <v>21</v>
      </c>
      <c r="B42" t="s">
        <v>234</v>
      </c>
      <c r="C42" t="s">
        <v>235</v>
      </c>
      <c r="D42">
        <f t="shared" ref="D42" si="37">(G42-3)/3</f>
        <v>8</v>
      </c>
      <c r="E42" t="s">
        <v>150</v>
      </c>
      <c r="F42" t="s">
        <v>52</v>
      </c>
      <c r="G42">
        <v>27</v>
      </c>
      <c r="H42" t="s">
        <v>36</v>
      </c>
      <c r="I42">
        <v>55</v>
      </c>
      <c r="J42">
        <v>0</v>
      </c>
      <c r="K42">
        <v>55</v>
      </c>
      <c r="L42">
        <v>0</v>
      </c>
      <c r="M42">
        <v>0</v>
      </c>
      <c r="N42">
        <v>0</v>
      </c>
      <c r="O42">
        <v>0</v>
      </c>
      <c r="P42">
        <v>0</v>
      </c>
      <c r="Q42" t="s">
        <v>1079</v>
      </c>
    </row>
    <row r="43" spans="1:17" x14ac:dyDescent="0.25">
      <c r="A43" t="s">
        <v>21</v>
      </c>
      <c r="B43" t="s">
        <v>234</v>
      </c>
      <c r="C43" t="s">
        <v>235</v>
      </c>
      <c r="D43">
        <f t="shared" ref="D43" si="38">(G43-5)/3</f>
        <v>8</v>
      </c>
      <c r="E43" t="s">
        <v>150</v>
      </c>
      <c r="F43" t="s">
        <v>64</v>
      </c>
      <c r="G43">
        <v>29</v>
      </c>
      <c r="H43" t="s">
        <v>36</v>
      </c>
      <c r="I43">
        <v>15</v>
      </c>
      <c r="J43">
        <v>0</v>
      </c>
      <c r="K43">
        <v>15</v>
      </c>
      <c r="L43">
        <v>0</v>
      </c>
      <c r="M43">
        <v>0</v>
      </c>
      <c r="N43">
        <v>0</v>
      </c>
      <c r="O43">
        <v>0</v>
      </c>
      <c r="P43">
        <v>0</v>
      </c>
      <c r="Q43" t="s">
        <v>1079</v>
      </c>
    </row>
    <row r="44" spans="1:17" x14ac:dyDescent="0.25">
      <c r="A44" t="s">
        <v>21</v>
      </c>
      <c r="B44" t="s">
        <v>234</v>
      </c>
      <c r="C44" t="s">
        <v>235</v>
      </c>
      <c r="D44">
        <f t="shared" ref="D44" si="39">(G44-1)/3</f>
        <v>10</v>
      </c>
      <c r="E44" t="s">
        <v>157</v>
      </c>
      <c r="F44" t="s">
        <v>35</v>
      </c>
      <c r="G44">
        <v>31</v>
      </c>
      <c r="H44" t="s">
        <v>36</v>
      </c>
      <c r="I44">
        <v>9045</v>
      </c>
      <c r="J44">
        <v>370</v>
      </c>
      <c r="K44">
        <v>8110</v>
      </c>
      <c r="L44">
        <v>170</v>
      </c>
      <c r="M44">
        <v>25</v>
      </c>
      <c r="N44">
        <v>210</v>
      </c>
      <c r="O44">
        <v>0</v>
      </c>
      <c r="P44">
        <v>155</v>
      </c>
      <c r="Q44" t="s">
        <v>1079</v>
      </c>
    </row>
    <row r="45" spans="1:17" x14ac:dyDescent="0.25">
      <c r="A45" t="s">
        <v>21</v>
      </c>
      <c r="B45" t="s">
        <v>234</v>
      </c>
      <c r="C45" t="s">
        <v>235</v>
      </c>
      <c r="D45">
        <f t="shared" ref="D45" si="40">(G45-3)/3</f>
        <v>10</v>
      </c>
      <c r="E45" t="s">
        <v>157</v>
      </c>
      <c r="F45" t="s">
        <v>52</v>
      </c>
      <c r="G45">
        <v>33</v>
      </c>
      <c r="H45" t="s">
        <v>36</v>
      </c>
      <c r="I45">
        <v>3550</v>
      </c>
      <c r="J45">
        <v>145</v>
      </c>
      <c r="K45">
        <v>3120</v>
      </c>
      <c r="L45">
        <v>60</v>
      </c>
      <c r="M45">
        <v>0</v>
      </c>
      <c r="N45">
        <v>105</v>
      </c>
      <c r="O45">
        <v>0</v>
      </c>
      <c r="P45">
        <v>115</v>
      </c>
      <c r="Q45" t="s">
        <v>1079</v>
      </c>
    </row>
    <row r="46" spans="1:17" x14ac:dyDescent="0.25">
      <c r="A46" t="s">
        <v>21</v>
      </c>
      <c r="B46" t="s">
        <v>234</v>
      </c>
      <c r="C46" t="s">
        <v>235</v>
      </c>
      <c r="D46">
        <f t="shared" ref="D46" si="41">(G46-5)/3</f>
        <v>10</v>
      </c>
      <c r="E46" t="s">
        <v>157</v>
      </c>
      <c r="F46" t="s">
        <v>64</v>
      </c>
      <c r="G46">
        <v>35</v>
      </c>
      <c r="H46" t="s">
        <v>36</v>
      </c>
      <c r="I46">
        <v>5500</v>
      </c>
      <c r="J46">
        <v>225</v>
      </c>
      <c r="K46">
        <v>4990</v>
      </c>
      <c r="L46">
        <v>110</v>
      </c>
      <c r="M46">
        <v>25</v>
      </c>
      <c r="N46">
        <v>105</v>
      </c>
      <c r="O46">
        <v>0</v>
      </c>
      <c r="P46">
        <v>40</v>
      </c>
      <c r="Q46" t="s">
        <v>1079</v>
      </c>
    </row>
    <row r="47" spans="1:17" x14ac:dyDescent="0.25">
      <c r="A47" t="s">
        <v>21</v>
      </c>
      <c r="B47" t="s">
        <v>234</v>
      </c>
      <c r="C47" t="s">
        <v>235</v>
      </c>
      <c r="D47">
        <f t="shared" ref="D47" si="42">(G47-1)/3</f>
        <v>12</v>
      </c>
      <c r="E47" t="s">
        <v>178</v>
      </c>
      <c r="F47" t="s">
        <v>35</v>
      </c>
      <c r="G47">
        <v>37</v>
      </c>
      <c r="H47" t="s">
        <v>36</v>
      </c>
      <c r="I47">
        <v>2900</v>
      </c>
      <c r="J47">
        <v>190</v>
      </c>
      <c r="K47">
        <v>2615</v>
      </c>
      <c r="L47">
        <v>50</v>
      </c>
      <c r="M47">
        <v>0</v>
      </c>
      <c r="N47">
        <v>10</v>
      </c>
      <c r="O47">
        <v>0</v>
      </c>
      <c r="P47">
        <v>35</v>
      </c>
      <c r="Q47" t="s">
        <v>1079</v>
      </c>
    </row>
    <row r="48" spans="1:17" x14ac:dyDescent="0.25">
      <c r="A48" t="s">
        <v>21</v>
      </c>
      <c r="B48" t="s">
        <v>234</v>
      </c>
      <c r="C48" t="s">
        <v>235</v>
      </c>
      <c r="D48">
        <f t="shared" ref="D48" si="43">(G48-3)/3</f>
        <v>12</v>
      </c>
      <c r="E48" t="s">
        <v>178</v>
      </c>
      <c r="F48" t="s">
        <v>52</v>
      </c>
      <c r="G48">
        <v>39</v>
      </c>
      <c r="H48" t="s">
        <v>36</v>
      </c>
      <c r="I48">
        <v>2630</v>
      </c>
      <c r="J48">
        <v>140</v>
      </c>
      <c r="K48">
        <v>2410</v>
      </c>
      <c r="L48">
        <v>50</v>
      </c>
      <c r="M48">
        <v>0</v>
      </c>
      <c r="N48">
        <v>10</v>
      </c>
      <c r="O48">
        <v>0</v>
      </c>
      <c r="P48">
        <v>20</v>
      </c>
      <c r="Q48" t="s">
        <v>1079</v>
      </c>
    </row>
    <row r="49" spans="1:17" x14ac:dyDescent="0.25">
      <c r="A49" t="s">
        <v>21</v>
      </c>
      <c r="B49" t="s">
        <v>234</v>
      </c>
      <c r="C49" t="s">
        <v>235</v>
      </c>
      <c r="D49">
        <f t="shared" ref="D49" si="44">(G49-5)/3</f>
        <v>12</v>
      </c>
      <c r="E49" t="s">
        <v>178</v>
      </c>
      <c r="F49" t="s">
        <v>64</v>
      </c>
      <c r="G49">
        <v>41</v>
      </c>
      <c r="H49" t="s">
        <v>36</v>
      </c>
      <c r="I49">
        <v>275</v>
      </c>
      <c r="J49">
        <v>50</v>
      </c>
      <c r="K49">
        <v>205</v>
      </c>
      <c r="L49">
        <v>0</v>
      </c>
      <c r="M49">
        <v>0</v>
      </c>
      <c r="N49">
        <v>0</v>
      </c>
      <c r="O49">
        <v>0</v>
      </c>
      <c r="P49">
        <v>15</v>
      </c>
      <c r="Q49" t="s">
        <v>1079</v>
      </c>
    </row>
    <row r="50" spans="1:17" x14ac:dyDescent="0.25">
      <c r="A50" t="s">
        <v>21</v>
      </c>
      <c r="B50" t="s">
        <v>234</v>
      </c>
      <c r="C50" t="s">
        <v>235</v>
      </c>
      <c r="D50">
        <f t="shared" ref="D50" si="45">(G50-1)/3</f>
        <v>14</v>
      </c>
      <c r="E50" t="s">
        <v>195</v>
      </c>
      <c r="F50" t="s">
        <v>35</v>
      </c>
      <c r="G50">
        <v>43</v>
      </c>
      <c r="H50" t="s">
        <v>36</v>
      </c>
      <c r="I50">
        <v>11505</v>
      </c>
      <c r="J50">
        <v>470</v>
      </c>
      <c r="K50">
        <v>9920</v>
      </c>
      <c r="L50">
        <v>635</v>
      </c>
      <c r="M50">
        <v>55</v>
      </c>
      <c r="N50">
        <v>250</v>
      </c>
      <c r="O50">
        <v>10</v>
      </c>
      <c r="P50">
        <v>170</v>
      </c>
      <c r="Q50" t="s">
        <v>1079</v>
      </c>
    </row>
    <row r="51" spans="1:17" x14ac:dyDescent="0.25">
      <c r="A51" t="s">
        <v>21</v>
      </c>
      <c r="B51" t="s">
        <v>234</v>
      </c>
      <c r="C51" t="s">
        <v>235</v>
      </c>
      <c r="D51">
        <f t="shared" ref="D51" si="46">(G51-3)/3</f>
        <v>14</v>
      </c>
      <c r="E51" t="s">
        <v>195</v>
      </c>
      <c r="F51" t="s">
        <v>52</v>
      </c>
      <c r="G51">
        <v>45</v>
      </c>
      <c r="H51" t="s">
        <v>36</v>
      </c>
      <c r="I51">
        <v>5900</v>
      </c>
      <c r="J51">
        <v>280</v>
      </c>
      <c r="K51">
        <v>5025</v>
      </c>
      <c r="L51">
        <v>295</v>
      </c>
      <c r="M51">
        <v>40</v>
      </c>
      <c r="N51">
        <v>120</v>
      </c>
      <c r="O51">
        <v>10</v>
      </c>
      <c r="P51">
        <v>130</v>
      </c>
      <c r="Q51" t="s">
        <v>1079</v>
      </c>
    </row>
    <row r="52" spans="1:17" x14ac:dyDescent="0.25">
      <c r="A52" t="s">
        <v>21</v>
      </c>
      <c r="B52" t="s">
        <v>234</v>
      </c>
      <c r="C52" t="s">
        <v>235</v>
      </c>
      <c r="D52">
        <f t="shared" ref="D52" si="47">(G52-5)/3</f>
        <v>14</v>
      </c>
      <c r="E52" t="s">
        <v>195</v>
      </c>
      <c r="F52" t="s">
        <v>64</v>
      </c>
      <c r="G52">
        <v>47</v>
      </c>
      <c r="H52" t="s">
        <v>36</v>
      </c>
      <c r="I52">
        <v>5605</v>
      </c>
      <c r="J52">
        <v>185</v>
      </c>
      <c r="K52">
        <v>4895</v>
      </c>
      <c r="L52">
        <v>335</v>
      </c>
      <c r="M52">
        <v>15</v>
      </c>
      <c r="N52">
        <v>130</v>
      </c>
      <c r="O52">
        <v>0</v>
      </c>
      <c r="P52">
        <v>40</v>
      </c>
      <c r="Q52" t="s">
        <v>1079</v>
      </c>
    </row>
    <row r="53" spans="1:17" x14ac:dyDescent="0.25">
      <c r="A53" t="s">
        <v>21</v>
      </c>
      <c r="B53" t="s">
        <v>234</v>
      </c>
      <c r="C53" t="s">
        <v>235</v>
      </c>
      <c r="D53">
        <f t="shared" ref="D53" si="48">(G53-1)/3</f>
        <v>16</v>
      </c>
      <c r="E53" t="s">
        <v>1090</v>
      </c>
      <c r="F53" t="s">
        <v>35</v>
      </c>
      <c r="G53">
        <v>49</v>
      </c>
      <c r="H53" t="s">
        <v>36</v>
      </c>
      <c r="I53">
        <v>165</v>
      </c>
      <c r="J53">
        <v>35</v>
      </c>
      <c r="K53">
        <v>90</v>
      </c>
      <c r="L53">
        <v>15</v>
      </c>
      <c r="M53">
        <v>4</v>
      </c>
      <c r="N53">
        <v>20</v>
      </c>
      <c r="O53">
        <v>0</v>
      </c>
      <c r="P53">
        <v>4</v>
      </c>
      <c r="Q53" t="s">
        <v>1079</v>
      </c>
    </row>
    <row r="54" spans="1:17" x14ac:dyDescent="0.25">
      <c r="A54" t="s">
        <v>21</v>
      </c>
      <c r="B54" t="s">
        <v>234</v>
      </c>
      <c r="C54" t="s">
        <v>235</v>
      </c>
      <c r="D54">
        <f t="shared" ref="D54" si="49">(G54-3)/3</f>
        <v>16</v>
      </c>
      <c r="E54" t="s">
        <v>1090</v>
      </c>
      <c r="F54" t="s">
        <v>52</v>
      </c>
      <c r="G54">
        <v>51</v>
      </c>
      <c r="H54" t="s">
        <v>36</v>
      </c>
      <c r="I54">
        <v>60</v>
      </c>
      <c r="J54">
        <v>20</v>
      </c>
      <c r="K54">
        <v>35</v>
      </c>
      <c r="L54">
        <v>4</v>
      </c>
      <c r="M54">
        <v>0</v>
      </c>
      <c r="N54">
        <v>4</v>
      </c>
      <c r="O54">
        <v>0</v>
      </c>
      <c r="P54">
        <v>0</v>
      </c>
      <c r="Q54" t="s">
        <v>1079</v>
      </c>
    </row>
    <row r="55" spans="1:17" x14ac:dyDescent="0.25">
      <c r="A55" t="s">
        <v>21</v>
      </c>
      <c r="B55" t="s">
        <v>234</v>
      </c>
      <c r="C55" t="s">
        <v>235</v>
      </c>
      <c r="D55">
        <f t="shared" ref="D55" si="50">(G55-5)/3</f>
        <v>16</v>
      </c>
      <c r="E55" t="s">
        <v>1090</v>
      </c>
      <c r="F55" t="s">
        <v>64</v>
      </c>
      <c r="G55">
        <v>53</v>
      </c>
      <c r="H55" t="s">
        <v>36</v>
      </c>
      <c r="I55">
        <v>105</v>
      </c>
      <c r="J55">
        <v>15</v>
      </c>
      <c r="K55">
        <v>55</v>
      </c>
      <c r="L55">
        <v>10</v>
      </c>
      <c r="M55">
        <v>4</v>
      </c>
      <c r="N55">
        <v>15</v>
      </c>
      <c r="O55">
        <v>0</v>
      </c>
      <c r="P55">
        <v>4</v>
      </c>
      <c r="Q55" t="s">
        <v>1079</v>
      </c>
    </row>
    <row r="56" spans="1:17" x14ac:dyDescent="0.25">
      <c r="A56" t="s">
        <v>21</v>
      </c>
      <c r="B56" t="s">
        <v>332</v>
      </c>
      <c r="C56" t="s">
        <v>333</v>
      </c>
      <c r="D56">
        <f t="shared" ref="D56" si="51">(G56-1)/3</f>
        <v>0</v>
      </c>
      <c r="E56" t="s">
        <v>34</v>
      </c>
      <c r="F56" t="s">
        <v>35</v>
      </c>
      <c r="G56">
        <v>1</v>
      </c>
      <c r="H56" t="s">
        <v>36</v>
      </c>
      <c r="I56">
        <v>11920</v>
      </c>
      <c r="J56">
        <v>225</v>
      </c>
      <c r="K56">
        <v>11095</v>
      </c>
      <c r="L56">
        <v>15</v>
      </c>
      <c r="M56">
        <v>45</v>
      </c>
      <c r="N56">
        <v>295</v>
      </c>
      <c r="O56">
        <v>0</v>
      </c>
      <c r="P56">
        <v>250</v>
      </c>
      <c r="Q56" t="s">
        <v>1079</v>
      </c>
    </row>
    <row r="57" spans="1:17" x14ac:dyDescent="0.25">
      <c r="A57" t="s">
        <v>21</v>
      </c>
      <c r="B57" t="s">
        <v>332</v>
      </c>
      <c r="C57" t="s">
        <v>333</v>
      </c>
      <c r="D57">
        <f t="shared" ref="D57" si="52">(G57-3)/3</f>
        <v>0</v>
      </c>
      <c r="E57" t="s">
        <v>34</v>
      </c>
      <c r="F57" t="s">
        <v>52</v>
      </c>
      <c r="G57">
        <v>3</v>
      </c>
      <c r="H57" t="s">
        <v>36</v>
      </c>
      <c r="I57">
        <v>7465</v>
      </c>
      <c r="J57">
        <v>185</v>
      </c>
      <c r="K57">
        <v>6945</v>
      </c>
      <c r="L57">
        <v>4</v>
      </c>
      <c r="M57">
        <v>10</v>
      </c>
      <c r="N57">
        <v>180</v>
      </c>
      <c r="O57">
        <v>0</v>
      </c>
      <c r="P57">
        <v>140</v>
      </c>
      <c r="Q57" t="s">
        <v>1079</v>
      </c>
    </row>
    <row r="58" spans="1:17" x14ac:dyDescent="0.25">
      <c r="A58" t="s">
        <v>21</v>
      </c>
      <c r="B58" t="s">
        <v>332</v>
      </c>
      <c r="C58" t="s">
        <v>333</v>
      </c>
      <c r="D58">
        <f t="shared" ref="D58" si="53">(G58-5)/3</f>
        <v>0</v>
      </c>
      <c r="E58" t="s">
        <v>34</v>
      </c>
      <c r="F58" t="s">
        <v>64</v>
      </c>
      <c r="G58">
        <v>5</v>
      </c>
      <c r="H58" t="s">
        <v>36</v>
      </c>
      <c r="I58">
        <v>4460</v>
      </c>
      <c r="J58">
        <v>40</v>
      </c>
      <c r="K58">
        <v>4145</v>
      </c>
      <c r="L58">
        <v>10</v>
      </c>
      <c r="M58">
        <v>35</v>
      </c>
      <c r="N58">
        <v>115</v>
      </c>
      <c r="O58">
        <v>0</v>
      </c>
      <c r="P58">
        <v>110</v>
      </c>
      <c r="Q58" t="s">
        <v>1079</v>
      </c>
    </row>
    <row r="59" spans="1:17" x14ac:dyDescent="0.25">
      <c r="A59" t="s">
        <v>21</v>
      </c>
      <c r="B59" t="s">
        <v>332</v>
      </c>
      <c r="C59" t="s">
        <v>333</v>
      </c>
      <c r="D59">
        <f t="shared" ref="D59" si="54">(G59-1)/3</f>
        <v>2</v>
      </c>
      <c r="E59" t="s">
        <v>72</v>
      </c>
      <c r="F59" t="s">
        <v>35</v>
      </c>
      <c r="G59">
        <v>7</v>
      </c>
      <c r="H59" t="s">
        <v>36</v>
      </c>
      <c r="I59">
        <v>13265</v>
      </c>
      <c r="J59">
        <v>230</v>
      </c>
      <c r="K59">
        <v>12015</v>
      </c>
      <c r="L59">
        <v>200</v>
      </c>
      <c r="M59">
        <v>0</v>
      </c>
      <c r="N59">
        <v>670</v>
      </c>
      <c r="O59">
        <v>0</v>
      </c>
      <c r="P59">
        <v>155</v>
      </c>
      <c r="Q59" t="s">
        <v>1079</v>
      </c>
    </row>
    <row r="60" spans="1:17" x14ac:dyDescent="0.25">
      <c r="A60" t="s">
        <v>21</v>
      </c>
      <c r="B60" t="s">
        <v>332</v>
      </c>
      <c r="C60" t="s">
        <v>333</v>
      </c>
      <c r="D60">
        <f t="shared" ref="D60" si="55">(G60-3)/3</f>
        <v>2</v>
      </c>
      <c r="E60" t="s">
        <v>72</v>
      </c>
      <c r="F60" t="s">
        <v>52</v>
      </c>
      <c r="G60">
        <v>9</v>
      </c>
      <c r="H60" t="s">
        <v>36</v>
      </c>
      <c r="I60">
        <v>5740</v>
      </c>
      <c r="J60">
        <v>90</v>
      </c>
      <c r="K60">
        <v>5205</v>
      </c>
      <c r="L60">
        <v>90</v>
      </c>
      <c r="M60">
        <v>0</v>
      </c>
      <c r="N60">
        <v>320</v>
      </c>
      <c r="O60">
        <v>0</v>
      </c>
      <c r="P60">
        <v>30</v>
      </c>
      <c r="Q60" t="s">
        <v>1079</v>
      </c>
    </row>
    <row r="61" spans="1:17" x14ac:dyDescent="0.25">
      <c r="A61" t="s">
        <v>21</v>
      </c>
      <c r="B61" t="s">
        <v>332</v>
      </c>
      <c r="C61" t="s">
        <v>333</v>
      </c>
      <c r="D61">
        <f t="shared" ref="D61" si="56">(G61-5)/3</f>
        <v>2</v>
      </c>
      <c r="E61" t="s">
        <v>72</v>
      </c>
      <c r="F61" t="s">
        <v>64</v>
      </c>
      <c r="G61">
        <v>11</v>
      </c>
      <c r="H61" t="s">
        <v>36</v>
      </c>
      <c r="I61">
        <v>7530</v>
      </c>
      <c r="J61">
        <v>135</v>
      </c>
      <c r="K61">
        <v>6805</v>
      </c>
      <c r="L61">
        <v>110</v>
      </c>
      <c r="M61">
        <v>0</v>
      </c>
      <c r="N61">
        <v>350</v>
      </c>
      <c r="O61">
        <v>0</v>
      </c>
      <c r="P61">
        <v>125</v>
      </c>
      <c r="Q61" t="s">
        <v>1079</v>
      </c>
    </row>
    <row r="62" spans="1:17" x14ac:dyDescent="0.25">
      <c r="A62" t="s">
        <v>21</v>
      </c>
      <c r="B62" t="s">
        <v>332</v>
      </c>
      <c r="C62" t="s">
        <v>333</v>
      </c>
      <c r="D62">
        <f t="shared" ref="D62" si="57">(G62-1)/3</f>
        <v>4</v>
      </c>
      <c r="E62" t="s">
        <v>97</v>
      </c>
      <c r="F62" t="s">
        <v>35</v>
      </c>
      <c r="G62">
        <v>13</v>
      </c>
      <c r="H62" t="s">
        <v>36</v>
      </c>
      <c r="I62">
        <v>4185</v>
      </c>
      <c r="J62">
        <v>425</v>
      </c>
      <c r="K62">
        <v>3330</v>
      </c>
      <c r="L62">
        <v>100</v>
      </c>
      <c r="M62">
        <v>0</v>
      </c>
      <c r="N62">
        <v>270</v>
      </c>
      <c r="O62">
        <v>0</v>
      </c>
      <c r="P62">
        <v>60</v>
      </c>
      <c r="Q62" t="s">
        <v>1079</v>
      </c>
    </row>
    <row r="63" spans="1:17" x14ac:dyDescent="0.25">
      <c r="A63" t="s">
        <v>21</v>
      </c>
      <c r="B63" t="s">
        <v>332</v>
      </c>
      <c r="C63" t="s">
        <v>333</v>
      </c>
      <c r="D63">
        <f t="shared" ref="D63" si="58">(G63-3)/3</f>
        <v>4</v>
      </c>
      <c r="E63" t="s">
        <v>97</v>
      </c>
      <c r="F63" t="s">
        <v>52</v>
      </c>
      <c r="G63">
        <v>15</v>
      </c>
      <c r="H63" t="s">
        <v>36</v>
      </c>
      <c r="I63">
        <v>2225</v>
      </c>
      <c r="J63">
        <v>300</v>
      </c>
      <c r="K63">
        <v>1765</v>
      </c>
      <c r="L63">
        <v>25</v>
      </c>
      <c r="M63">
        <v>0</v>
      </c>
      <c r="N63">
        <v>95</v>
      </c>
      <c r="O63">
        <v>0</v>
      </c>
      <c r="P63">
        <v>35</v>
      </c>
      <c r="Q63" t="s">
        <v>1079</v>
      </c>
    </row>
    <row r="64" spans="1:17" x14ac:dyDescent="0.25">
      <c r="A64" t="s">
        <v>21</v>
      </c>
      <c r="B64" t="s">
        <v>332</v>
      </c>
      <c r="C64" t="s">
        <v>333</v>
      </c>
      <c r="D64">
        <f t="shared" ref="D64" si="59">(G64-5)/3</f>
        <v>4</v>
      </c>
      <c r="E64" t="s">
        <v>97</v>
      </c>
      <c r="F64" t="s">
        <v>64</v>
      </c>
      <c r="G64">
        <v>17</v>
      </c>
      <c r="H64" t="s">
        <v>36</v>
      </c>
      <c r="I64">
        <v>1960</v>
      </c>
      <c r="J64">
        <v>125</v>
      </c>
      <c r="K64">
        <v>1565</v>
      </c>
      <c r="L64">
        <v>75</v>
      </c>
      <c r="M64">
        <v>0</v>
      </c>
      <c r="N64">
        <v>175</v>
      </c>
      <c r="O64">
        <v>0</v>
      </c>
      <c r="P64">
        <v>20</v>
      </c>
      <c r="Q64" t="s">
        <v>1079</v>
      </c>
    </row>
    <row r="65" spans="1:17" x14ac:dyDescent="0.25">
      <c r="A65" t="s">
        <v>21</v>
      </c>
      <c r="B65" t="s">
        <v>332</v>
      </c>
      <c r="C65" t="s">
        <v>333</v>
      </c>
      <c r="D65">
        <f t="shared" ref="D65" si="60">(G65-1)/3</f>
        <v>6</v>
      </c>
      <c r="E65" t="s">
        <v>124</v>
      </c>
      <c r="F65" t="s">
        <v>35</v>
      </c>
      <c r="G65">
        <v>19</v>
      </c>
      <c r="H65" t="s">
        <v>36</v>
      </c>
      <c r="I65">
        <v>680</v>
      </c>
      <c r="J65">
        <v>4</v>
      </c>
      <c r="K65">
        <v>660</v>
      </c>
      <c r="L65">
        <v>0</v>
      </c>
      <c r="M65">
        <v>0</v>
      </c>
      <c r="N65">
        <v>4</v>
      </c>
      <c r="O65">
        <v>0</v>
      </c>
      <c r="P65">
        <v>15</v>
      </c>
      <c r="Q65" t="s">
        <v>1079</v>
      </c>
    </row>
    <row r="66" spans="1:17" x14ac:dyDescent="0.25">
      <c r="A66" t="s">
        <v>21</v>
      </c>
      <c r="B66" t="s">
        <v>332</v>
      </c>
      <c r="C66" t="s">
        <v>333</v>
      </c>
      <c r="D66">
        <f t="shared" ref="D66" si="61">(G66-3)/3</f>
        <v>6</v>
      </c>
      <c r="E66" t="s">
        <v>124</v>
      </c>
      <c r="F66" t="s">
        <v>52</v>
      </c>
      <c r="G66">
        <v>21</v>
      </c>
      <c r="H66" t="s">
        <v>36</v>
      </c>
      <c r="I66">
        <v>530</v>
      </c>
      <c r="J66">
        <v>4</v>
      </c>
      <c r="K66">
        <v>525</v>
      </c>
      <c r="L66">
        <v>0</v>
      </c>
      <c r="M66">
        <v>0</v>
      </c>
      <c r="N66">
        <v>0</v>
      </c>
      <c r="O66">
        <v>0</v>
      </c>
      <c r="P66">
        <v>0</v>
      </c>
      <c r="Q66" t="s">
        <v>1079</v>
      </c>
    </row>
    <row r="67" spans="1:17" x14ac:dyDescent="0.25">
      <c r="A67" t="s">
        <v>21</v>
      </c>
      <c r="B67" t="s">
        <v>332</v>
      </c>
      <c r="C67" t="s">
        <v>333</v>
      </c>
      <c r="D67">
        <f t="shared" ref="D67" si="62">(G67-5)/3</f>
        <v>6</v>
      </c>
      <c r="E67" t="s">
        <v>124</v>
      </c>
      <c r="F67" t="s">
        <v>64</v>
      </c>
      <c r="G67">
        <v>23</v>
      </c>
      <c r="H67" t="s">
        <v>36</v>
      </c>
      <c r="I67">
        <v>150</v>
      </c>
      <c r="J67">
        <v>0</v>
      </c>
      <c r="K67">
        <v>135</v>
      </c>
      <c r="L67">
        <v>0</v>
      </c>
      <c r="M67">
        <v>0</v>
      </c>
      <c r="N67">
        <v>4</v>
      </c>
      <c r="O67">
        <v>0</v>
      </c>
      <c r="P67">
        <v>15</v>
      </c>
      <c r="Q67" t="s">
        <v>1079</v>
      </c>
    </row>
    <row r="68" spans="1:17" x14ac:dyDescent="0.25">
      <c r="A68" t="s">
        <v>21</v>
      </c>
      <c r="B68" t="s">
        <v>332</v>
      </c>
      <c r="C68" t="s">
        <v>333</v>
      </c>
      <c r="D68">
        <f t="shared" ref="D68" si="63">(G68-1)/3</f>
        <v>8</v>
      </c>
      <c r="E68" t="s">
        <v>150</v>
      </c>
      <c r="F68" t="s">
        <v>35</v>
      </c>
      <c r="G68">
        <v>25</v>
      </c>
      <c r="H68" t="s">
        <v>36</v>
      </c>
      <c r="I68">
        <v>135</v>
      </c>
      <c r="J68">
        <v>0</v>
      </c>
      <c r="K68">
        <v>80</v>
      </c>
      <c r="L68">
        <v>0</v>
      </c>
      <c r="M68">
        <v>60</v>
      </c>
      <c r="N68">
        <v>0</v>
      </c>
      <c r="O68">
        <v>0</v>
      </c>
      <c r="P68">
        <v>0</v>
      </c>
      <c r="Q68" t="s">
        <v>1079</v>
      </c>
    </row>
    <row r="69" spans="1:17" x14ac:dyDescent="0.25">
      <c r="A69" t="s">
        <v>21</v>
      </c>
      <c r="B69" t="s">
        <v>332</v>
      </c>
      <c r="C69" t="s">
        <v>333</v>
      </c>
      <c r="D69">
        <f t="shared" ref="D69" si="64">(G69-3)/3</f>
        <v>8</v>
      </c>
      <c r="E69" t="s">
        <v>150</v>
      </c>
      <c r="F69" t="s">
        <v>52</v>
      </c>
      <c r="G69">
        <v>27</v>
      </c>
      <c r="H69" t="s">
        <v>36</v>
      </c>
      <c r="I69">
        <v>85</v>
      </c>
      <c r="J69">
        <v>0</v>
      </c>
      <c r="K69">
        <v>25</v>
      </c>
      <c r="L69">
        <v>0</v>
      </c>
      <c r="M69">
        <v>60</v>
      </c>
      <c r="N69">
        <v>0</v>
      </c>
      <c r="O69">
        <v>0</v>
      </c>
      <c r="P69">
        <v>0</v>
      </c>
      <c r="Q69" t="s">
        <v>1079</v>
      </c>
    </row>
    <row r="70" spans="1:17" x14ac:dyDescent="0.25">
      <c r="A70" t="s">
        <v>21</v>
      </c>
      <c r="B70" t="s">
        <v>332</v>
      </c>
      <c r="C70" t="s">
        <v>333</v>
      </c>
      <c r="D70">
        <f t="shared" ref="D70" si="65">(G70-5)/3</f>
        <v>8</v>
      </c>
      <c r="E70" t="s">
        <v>150</v>
      </c>
      <c r="F70" t="s">
        <v>64</v>
      </c>
      <c r="G70">
        <v>29</v>
      </c>
      <c r="H70" t="s">
        <v>36</v>
      </c>
      <c r="I70">
        <v>50</v>
      </c>
      <c r="J70">
        <v>0</v>
      </c>
      <c r="K70">
        <v>50</v>
      </c>
      <c r="L70">
        <v>0</v>
      </c>
      <c r="M70">
        <v>0</v>
      </c>
      <c r="N70">
        <v>0</v>
      </c>
      <c r="O70">
        <v>0</v>
      </c>
      <c r="P70">
        <v>0</v>
      </c>
      <c r="Q70" t="s">
        <v>1079</v>
      </c>
    </row>
    <row r="71" spans="1:17" x14ac:dyDescent="0.25">
      <c r="A71" t="s">
        <v>21</v>
      </c>
      <c r="B71" t="s">
        <v>332</v>
      </c>
      <c r="C71" t="s">
        <v>333</v>
      </c>
      <c r="D71">
        <f t="shared" ref="D71" si="66">(G71-1)/3</f>
        <v>10</v>
      </c>
      <c r="E71" t="s">
        <v>157</v>
      </c>
      <c r="F71" t="s">
        <v>35</v>
      </c>
      <c r="G71">
        <v>31</v>
      </c>
      <c r="H71" t="s">
        <v>36</v>
      </c>
      <c r="I71">
        <v>13740</v>
      </c>
      <c r="J71">
        <v>435</v>
      </c>
      <c r="K71">
        <v>12700</v>
      </c>
      <c r="L71">
        <v>205</v>
      </c>
      <c r="M71">
        <v>4</v>
      </c>
      <c r="N71">
        <v>260</v>
      </c>
      <c r="O71">
        <v>0</v>
      </c>
      <c r="P71">
        <v>135</v>
      </c>
      <c r="Q71" t="s">
        <v>1079</v>
      </c>
    </row>
    <row r="72" spans="1:17" x14ac:dyDescent="0.25">
      <c r="A72" t="s">
        <v>21</v>
      </c>
      <c r="B72" t="s">
        <v>332</v>
      </c>
      <c r="C72" t="s">
        <v>333</v>
      </c>
      <c r="D72">
        <f t="shared" ref="D72" si="67">(G72-3)/3</f>
        <v>10</v>
      </c>
      <c r="E72" t="s">
        <v>157</v>
      </c>
      <c r="F72" t="s">
        <v>52</v>
      </c>
      <c r="G72">
        <v>33</v>
      </c>
      <c r="H72" t="s">
        <v>36</v>
      </c>
      <c r="I72">
        <v>5945</v>
      </c>
      <c r="J72">
        <v>185</v>
      </c>
      <c r="K72">
        <v>5470</v>
      </c>
      <c r="L72">
        <v>85</v>
      </c>
      <c r="M72">
        <v>0</v>
      </c>
      <c r="N72">
        <v>150</v>
      </c>
      <c r="O72">
        <v>0</v>
      </c>
      <c r="P72">
        <v>55</v>
      </c>
      <c r="Q72" t="s">
        <v>1079</v>
      </c>
    </row>
    <row r="73" spans="1:17" x14ac:dyDescent="0.25">
      <c r="A73" t="s">
        <v>21</v>
      </c>
      <c r="B73" t="s">
        <v>332</v>
      </c>
      <c r="C73" t="s">
        <v>333</v>
      </c>
      <c r="D73">
        <f t="shared" ref="D73" si="68">(G73-5)/3</f>
        <v>10</v>
      </c>
      <c r="E73" t="s">
        <v>157</v>
      </c>
      <c r="F73" t="s">
        <v>64</v>
      </c>
      <c r="G73">
        <v>35</v>
      </c>
      <c r="H73" t="s">
        <v>36</v>
      </c>
      <c r="I73">
        <v>7795</v>
      </c>
      <c r="J73">
        <v>245</v>
      </c>
      <c r="K73">
        <v>7230</v>
      </c>
      <c r="L73">
        <v>120</v>
      </c>
      <c r="M73">
        <v>4</v>
      </c>
      <c r="N73">
        <v>110</v>
      </c>
      <c r="O73">
        <v>0</v>
      </c>
      <c r="P73">
        <v>80</v>
      </c>
      <c r="Q73" t="s">
        <v>1079</v>
      </c>
    </row>
    <row r="74" spans="1:17" x14ac:dyDescent="0.25">
      <c r="A74" t="s">
        <v>21</v>
      </c>
      <c r="B74" t="s">
        <v>332</v>
      </c>
      <c r="C74" t="s">
        <v>333</v>
      </c>
      <c r="D74">
        <f t="shared" ref="D74" si="69">(G74-1)/3</f>
        <v>12</v>
      </c>
      <c r="E74" t="s">
        <v>178</v>
      </c>
      <c r="F74" t="s">
        <v>35</v>
      </c>
      <c r="G74">
        <v>37</v>
      </c>
      <c r="H74" t="s">
        <v>36</v>
      </c>
      <c r="I74">
        <v>3450</v>
      </c>
      <c r="J74">
        <v>100</v>
      </c>
      <c r="K74">
        <v>3265</v>
      </c>
      <c r="L74">
        <v>70</v>
      </c>
      <c r="M74">
        <v>0</v>
      </c>
      <c r="N74">
        <v>15</v>
      </c>
      <c r="O74">
        <v>0</v>
      </c>
      <c r="P74">
        <v>0</v>
      </c>
      <c r="Q74" t="s">
        <v>1079</v>
      </c>
    </row>
    <row r="75" spans="1:17" x14ac:dyDescent="0.25">
      <c r="A75" t="s">
        <v>21</v>
      </c>
      <c r="B75" t="s">
        <v>332</v>
      </c>
      <c r="C75" t="s">
        <v>333</v>
      </c>
      <c r="D75">
        <f t="shared" ref="D75" si="70">(G75-3)/3</f>
        <v>12</v>
      </c>
      <c r="E75" t="s">
        <v>178</v>
      </c>
      <c r="F75" t="s">
        <v>52</v>
      </c>
      <c r="G75">
        <v>39</v>
      </c>
      <c r="H75" t="s">
        <v>36</v>
      </c>
      <c r="I75">
        <v>3325</v>
      </c>
      <c r="J75">
        <v>95</v>
      </c>
      <c r="K75">
        <v>3165</v>
      </c>
      <c r="L75">
        <v>70</v>
      </c>
      <c r="M75">
        <v>0</v>
      </c>
      <c r="N75">
        <v>0</v>
      </c>
      <c r="O75">
        <v>0</v>
      </c>
      <c r="P75">
        <v>0</v>
      </c>
      <c r="Q75" t="s">
        <v>1079</v>
      </c>
    </row>
    <row r="76" spans="1:17" x14ac:dyDescent="0.25">
      <c r="A76" t="s">
        <v>21</v>
      </c>
      <c r="B76" t="s">
        <v>332</v>
      </c>
      <c r="C76" t="s">
        <v>333</v>
      </c>
      <c r="D76">
        <f t="shared" ref="D76" si="71">(G76-5)/3</f>
        <v>12</v>
      </c>
      <c r="E76" t="s">
        <v>178</v>
      </c>
      <c r="F76" t="s">
        <v>64</v>
      </c>
      <c r="G76">
        <v>41</v>
      </c>
      <c r="H76" t="s">
        <v>36</v>
      </c>
      <c r="I76">
        <v>120</v>
      </c>
      <c r="J76">
        <v>4</v>
      </c>
      <c r="K76">
        <v>100</v>
      </c>
      <c r="L76">
        <v>0</v>
      </c>
      <c r="M76">
        <v>0</v>
      </c>
      <c r="N76">
        <v>15</v>
      </c>
      <c r="O76">
        <v>0</v>
      </c>
      <c r="P76">
        <v>0</v>
      </c>
      <c r="Q76" t="s">
        <v>1079</v>
      </c>
    </row>
    <row r="77" spans="1:17" x14ac:dyDescent="0.25">
      <c r="A77" t="s">
        <v>21</v>
      </c>
      <c r="B77" t="s">
        <v>332</v>
      </c>
      <c r="C77" t="s">
        <v>333</v>
      </c>
      <c r="D77">
        <f t="shared" ref="D77" si="72">(G77-1)/3</f>
        <v>14</v>
      </c>
      <c r="E77" t="s">
        <v>195</v>
      </c>
      <c r="F77" t="s">
        <v>35</v>
      </c>
      <c r="G77">
        <v>43</v>
      </c>
      <c r="H77" t="s">
        <v>36</v>
      </c>
      <c r="I77">
        <v>9985</v>
      </c>
      <c r="J77">
        <v>585</v>
      </c>
      <c r="K77">
        <v>8920</v>
      </c>
      <c r="L77">
        <v>215</v>
      </c>
      <c r="M77">
        <v>4</v>
      </c>
      <c r="N77">
        <v>95</v>
      </c>
      <c r="O77">
        <v>0</v>
      </c>
      <c r="P77">
        <v>160</v>
      </c>
      <c r="Q77" t="s">
        <v>1079</v>
      </c>
    </row>
    <row r="78" spans="1:17" x14ac:dyDescent="0.25">
      <c r="A78" t="s">
        <v>21</v>
      </c>
      <c r="B78" t="s">
        <v>332</v>
      </c>
      <c r="C78" t="s">
        <v>333</v>
      </c>
      <c r="D78">
        <f t="shared" ref="D78" si="73">(G78-3)/3</f>
        <v>14</v>
      </c>
      <c r="E78" t="s">
        <v>195</v>
      </c>
      <c r="F78" t="s">
        <v>52</v>
      </c>
      <c r="G78">
        <v>45</v>
      </c>
      <c r="H78" t="s">
        <v>36</v>
      </c>
      <c r="I78">
        <v>4945</v>
      </c>
      <c r="J78">
        <v>335</v>
      </c>
      <c r="K78">
        <v>4385</v>
      </c>
      <c r="L78">
        <v>115</v>
      </c>
      <c r="M78">
        <v>4</v>
      </c>
      <c r="N78">
        <v>20</v>
      </c>
      <c r="O78">
        <v>0</v>
      </c>
      <c r="P78">
        <v>90</v>
      </c>
      <c r="Q78" t="s">
        <v>1079</v>
      </c>
    </row>
    <row r="79" spans="1:17" x14ac:dyDescent="0.25">
      <c r="A79" t="s">
        <v>21</v>
      </c>
      <c r="B79" t="s">
        <v>332</v>
      </c>
      <c r="C79" t="s">
        <v>333</v>
      </c>
      <c r="D79">
        <f t="shared" ref="D79" si="74">(G79-5)/3</f>
        <v>14</v>
      </c>
      <c r="E79" t="s">
        <v>195</v>
      </c>
      <c r="F79" t="s">
        <v>64</v>
      </c>
      <c r="G79">
        <v>47</v>
      </c>
      <c r="H79" t="s">
        <v>36</v>
      </c>
      <c r="I79">
        <v>5040</v>
      </c>
      <c r="J79">
        <v>250</v>
      </c>
      <c r="K79">
        <v>4540</v>
      </c>
      <c r="L79">
        <v>100</v>
      </c>
      <c r="M79">
        <v>4</v>
      </c>
      <c r="N79">
        <v>75</v>
      </c>
      <c r="O79">
        <v>0</v>
      </c>
      <c r="P79">
        <v>70</v>
      </c>
      <c r="Q79" t="s">
        <v>1079</v>
      </c>
    </row>
    <row r="80" spans="1:17" x14ac:dyDescent="0.25">
      <c r="A80" t="s">
        <v>21</v>
      </c>
      <c r="B80" t="s">
        <v>332</v>
      </c>
      <c r="C80" t="s">
        <v>333</v>
      </c>
      <c r="D80">
        <f t="shared" ref="D80" si="75">(G80-1)/3</f>
        <v>16</v>
      </c>
      <c r="E80" t="s">
        <v>1090</v>
      </c>
      <c r="F80" t="s">
        <v>35</v>
      </c>
      <c r="G80">
        <v>49</v>
      </c>
      <c r="H80" t="s">
        <v>36</v>
      </c>
      <c r="I80">
        <v>115</v>
      </c>
      <c r="J80">
        <v>0</v>
      </c>
      <c r="K80">
        <v>105</v>
      </c>
      <c r="L80">
        <v>0</v>
      </c>
      <c r="M80">
        <v>0</v>
      </c>
      <c r="N80">
        <v>10</v>
      </c>
      <c r="O80">
        <v>0</v>
      </c>
      <c r="P80">
        <v>0</v>
      </c>
      <c r="Q80" t="s">
        <v>1079</v>
      </c>
    </row>
    <row r="81" spans="1:17" x14ac:dyDescent="0.25">
      <c r="A81" t="s">
        <v>21</v>
      </c>
      <c r="B81" t="s">
        <v>332</v>
      </c>
      <c r="C81" t="s">
        <v>333</v>
      </c>
      <c r="D81">
        <f t="shared" ref="D81" si="76">(G81-3)/3</f>
        <v>16</v>
      </c>
      <c r="E81" t="s">
        <v>1090</v>
      </c>
      <c r="F81" t="s">
        <v>52</v>
      </c>
      <c r="G81">
        <v>51</v>
      </c>
      <c r="H81" t="s">
        <v>36</v>
      </c>
      <c r="I81">
        <v>80</v>
      </c>
      <c r="J81">
        <v>0</v>
      </c>
      <c r="K81">
        <v>70</v>
      </c>
      <c r="L81">
        <v>0</v>
      </c>
      <c r="M81">
        <v>0</v>
      </c>
      <c r="N81">
        <v>10</v>
      </c>
      <c r="O81">
        <v>0</v>
      </c>
      <c r="P81">
        <v>0</v>
      </c>
      <c r="Q81" t="s">
        <v>1079</v>
      </c>
    </row>
    <row r="82" spans="1:17" x14ac:dyDescent="0.25">
      <c r="A82" t="s">
        <v>21</v>
      </c>
      <c r="B82" t="s">
        <v>332</v>
      </c>
      <c r="C82" t="s">
        <v>333</v>
      </c>
      <c r="D82">
        <f t="shared" ref="D82" si="77">(G82-5)/3</f>
        <v>16</v>
      </c>
      <c r="E82" t="s">
        <v>1090</v>
      </c>
      <c r="F82" t="s">
        <v>64</v>
      </c>
      <c r="G82">
        <v>53</v>
      </c>
      <c r="H82" t="s">
        <v>36</v>
      </c>
      <c r="I82">
        <v>35</v>
      </c>
      <c r="J82">
        <v>0</v>
      </c>
      <c r="K82">
        <v>35</v>
      </c>
      <c r="L82">
        <v>0</v>
      </c>
      <c r="M82">
        <v>0</v>
      </c>
      <c r="N82">
        <v>0</v>
      </c>
      <c r="O82">
        <v>0</v>
      </c>
      <c r="P82">
        <v>0</v>
      </c>
      <c r="Q82" t="s">
        <v>1079</v>
      </c>
    </row>
    <row r="83" spans="1:17" x14ac:dyDescent="0.25">
      <c r="A83" t="s">
        <v>21</v>
      </c>
      <c r="B83" t="s">
        <v>397</v>
      </c>
      <c r="C83" t="s">
        <v>398</v>
      </c>
      <c r="D83">
        <f t="shared" ref="D83" si="78">(G83-1)/3</f>
        <v>0</v>
      </c>
      <c r="E83" t="s">
        <v>34</v>
      </c>
      <c r="F83" t="s">
        <v>35</v>
      </c>
      <c r="G83">
        <v>1</v>
      </c>
      <c r="H83" t="s">
        <v>36</v>
      </c>
      <c r="I83">
        <v>3715</v>
      </c>
      <c r="J83">
        <v>85</v>
      </c>
      <c r="K83">
        <v>3570</v>
      </c>
      <c r="L83">
        <v>4</v>
      </c>
      <c r="M83">
        <v>10</v>
      </c>
      <c r="N83">
        <v>30</v>
      </c>
      <c r="O83">
        <v>0</v>
      </c>
      <c r="P83">
        <v>20</v>
      </c>
      <c r="Q83" t="s">
        <v>1079</v>
      </c>
    </row>
    <row r="84" spans="1:17" x14ac:dyDescent="0.25">
      <c r="A84" t="s">
        <v>21</v>
      </c>
      <c r="B84" t="s">
        <v>397</v>
      </c>
      <c r="C84" t="s">
        <v>398</v>
      </c>
      <c r="D84">
        <f t="shared" ref="D84" si="79">(G84-3)/3</f>
        <v>0</v>
      </c>
      <c r="E84" t="s">
        <v>34</v>
      </c>
      <c r="F84" t="s">
        <v>52</v>
      </c>
      <c r="G84">
        <v>3</v>
      </c>
      <c r="H84" t="s">
        <v>36</v>
      </c>
      <c r="I84">
        <v>2305</v>
      </c>
      <c r="J84">
        <v>60</v>
      </c>
      <c r="K84">
        <v>2205</v>
      </c>
      <c r="L84">
        <v>4</v>
      </c>
      <c r="M84">
        <v>4</v>
      </c>
      <c r="N84">
        <v>15</v>
      </c>
      <c r="O84">
        <v>0</v>
      </c>
      <c r="P84">
        <v>15</v>
      </c>
      <c r="Q84" t="s">
        <v>1079</v>
      </c>
    </row>
    <row r="85" spans="1:17" x14ac:dyDescent="0.25">
      <c r="A85" t="s">
        <v>21</v>
      </c>
      <c r="B85" t="s">
        <v>397</v>
      </c>
      <c r="C85" t="s">
        <v>398</v>
      </c>
      <c r="D85">
        <f t="shared" ref="D85" si="80">(G85-5)/3</f>
        <v>0</v>
      </c>
      <c r="E85" t="s">
        <v>34</v>
      </c>
      <c r="F85" t="s">
        <v>64</v>
      </c>
      <c r="G85">
        <v>5</v>
      </c>
      <c r="H85" t="s">
        <v>36</v>
      </c>
      <c r="I85">
        <v>1405</v>
      </c>
      <c r="J85">
        <v>25</v>
      </c>
      <c r="K85">
        <v>1365</v>
      </c>
      <c r="L85">
        <v>0</v>
      </c>
      <c r="M85">
        <v>4</v>
      </c>
      <c r="N85">
        <v>10</v>
      </c>
      <c r="O85">
        <v>0</v>
      </c>
      <c r="P85">
        <v>4</v>
      </c>
      <c r="Q85" t="s">
        <v>1079</v>
      </c>
    </row>
    <row r="86" spans="1:17" x14ac:dyDescent="0.25">
      <c r="A86" t="s">
        <v>21</v>
      </c>
      <c r="B86" t="s">
        <v>397</v>
      </c>
      <c r="C86" t="s">
        <v>398</v>
      </c>
      <c r="D86">
        <f t="shared" ref="D86" si="81">(G86-1)/3</f>
        <v>2</v>
      </c>
      <c r="E86" t="s">
        <v>72</v>
      </c>
      <c r="F86" t="s">
        <v>35</v>
      </c>
      <c r="G86">
        <v>7</v>
      </c>
      <c r="H86" t="s">
        <v>36</v>
      </c>
      <c r="I86">
        <v>5085</v>
      </c>
      <c r="J86">
        <v>65</v>
      </c>
      <c r="K86">
        <v>4945</v>
      </c>
      <c r="L86">
        <v>4</v>
      </c>
      <c r="M86">
        <v>4</v>
      </c>
      <c r="N86">
        <v>35</v>
      </c>
      <c r="O86">
        <v>0</v>
      </c>
      <c r="P86">
        <v>20</v>
      </c>
      <c r="Q86" t="s">
        <v>1079</v>
      </c>
    </row>
    <row r="87" spans="1:17" x14ac:dyDescent="0.25">
      <c r="A87" t="s">
        <v>21</v>
      </c>
      <c r="B87" t="s">
        <v>397</v>
      </c>
      <c r="C87" t="s">
        <v>398</v>
      </c>
      <c r="D87">
        <f t="shared" ref="D87" si="82">(G87-3)/3</f>
        <v>2</v>
      </c>
      <c r="E87" t="s">
        <v>72</v>
      </c>
      <c r="F87" t="s">
        <v>52</v>
      </c>
      <c r="G87">
        <v>9</v>
      </c>
      <c r="H87" t="s">
        <v>36</v>
      </c>
      <c r="I87">
        <v>1655</v>
      </c>
      <c r="J87">
        <v>20</v>
      </c>
      <c r="K87">
        <v>1630</v>
      </c>
      <c r="L87">
        <v>0</v>
      </c>
      <c r="M87">
        <v>4</v>
      </c>
      <c r="N87">
        <v>4</v>
      </c>
      <c r="O87">
        <v>0</v>
      </c>
      <c r="P87">
        <v>0</v>
      </c>
      <c r="Q87" t="s">
        <v>1079</v>
      </c>
    </row>
    <row r="88" spans="1:17" x14ac:dyDescent="0.25">
      <c r="A88" t="s">
        <v>21</v>
      </c>
      <c r="B88" t="s">
        <v>397</v>
      </c>
      <c r="C88" t="s">
        <v>398</v>
      </c>
      <c r="D88">
        <f t="shared" ref="D88" si="83">(G88-5)/3</f>
        <v>2</v>
      </c>
      <c r="E88" t="s">
        <v>72</v>
      </c>
      <c r="F88" t="s">
        <v>64</v>
      </c>
      <c r="G88">
        <v>11</v>
      </c>
      <c r="H88" t="s">
        <v>36</v>
      </c>
      <c r="I88">
        <v>3430</v>
      </c>
      <c r="J88">
        <v>50</v>
      </c>
      <c r="K88">
        <v>3320</v>
      </c>
      <c r="L88">
        <v>4</v>
      </c>
      <c r="M88">
        <v>4</v>
      </c>
      <c r="N88">
        <v>35</v>
      </c>
      <c r="O88">
        <v>0</v>
      </c>
      <c r="P88">
        <v>20</v>
      </c>
      <c r="Q88" t="s">
        <v>1079</v>
      </c>
    </row>
    <row r="89" spans="1:17" x14ac:dyDescent="0.25">
      <c r="A89" t="s">
        <v>21</v>
      </c>
      <c r="B89" t="s">
        <v>397</v>
      </c>
      <c r="C89" t="s">
        <v>398</v>
      </c>
      <c r="D89">
        <f t="shared" ref="D89" si="84">(G89-1)/3</f>
        <v>4</v>
      </c>
      <c r="E89" t="s">
        <v>97</v>
      </c>
      <c r="F89" t="s">
        <v>35</v>
      </c>
      <c r="G89">
        <v>13</v>
      </c>
      <c r="H89" t="s">
        <v>36</v>
      </c>
      <c r="I89">
        <v>3110</v>
      </c>
      <c r="J89">
        <v>55</v>
      </c>
      <c r="K89">
        <v>2925</v>
      </c>
      <c r="L89">
        <v>50</v>
      </c>
      <c r="M89">
        <v>0</v>
      </c>
      <c r="N89">
        <v>50</v>
      </c>
      <c r="O89">
        <v>0</v>
      </c>
      <c r="P89">
        <v>30</v>
      </c>
      <c r="Q89" t="s">
        <v>1079</v>
      </c>
    </row>
    <row r="90" spans="1:17" x14ac:dyDescent="0.25">
      <c r="A90" t="s">
        <v>21</v>
      </c>
      <c r="B90" t="s">
        <v>397</v>
      </c>
      <c r="C90" t="s">
        <v>398</v>
      </c>
      <c r="D90">
        <f t="shared" ref="D90" si="85">(G90-3)/3</f>
        <v>4</v>
      </c>
      <c r="E90" t="s">
        <v>97</v>
      </c>
      <c r="F90" t="s">
        <v>52</v>
      </c>
      <c r="G90">
        <v>15</v>
      </c>
      <c r="H90" t="s">
        <v>36</v>
      </c>
      <c r="I90">
        <v>1600</v>
      </c>
      <c r="J90">
        <v>20</v>
      </c>
      <c r="K90">
        <v>1470</v>
      </c>
      <c r="L90">
        <v>50</v>
      </c>
      <c r="M90">
        <v>0</v>
      </c>
      <c r="N90">
        <v>50</v>
      </c>
      <c r="O90">
        <v>0</v>
      </c>
      <c r="P90">
        <v>10</v>
      </c>
      <c r="Q90" t="s">
        <v>1079</v>
      </c>
    </row>
    <row r="91" spans="1:17" x14ac:dyDescent="0.25">
      <c r="A91" t="s">
        <v>21</v>
      </c>
      <c r="B91" t="s">
        <v>397</v>
      </c>
      <c r="C91" t="s">
        <v>398</v>
      </c>
      <c r="D91">
        <f t="shared" ref="D91" si="86">(G91-5)/3</f>
        <v>4</v>
      </c>
      <c r="E91" t="s">
        <v>97</v>
      </c>
      <c r="F91" t="s">
        <v>64</v>
      </c>
      <c r="G91">
        <v>17</v>
      </c>
      <c r="H91" t="s">
        <v>36</v>
      </c>
      <c r="I91">
        <v>1510</v>
      </c>
      <c r="J91">
        <v>35</v>
      </c>
      <c r="K91">
        <v>1460</v>
      </c>
      <c r="L91">
        <v>0</v>
      </c>
      <c r="M91">
        <v>0</v>
      </c>
      <c r="N91">
        <v>0</v>
      </c>
      <c r="O91">
        <v>0</v>
      </c>
      <c r="P91">
        <v>15</v>
      </c>
      <c r="Q91" t="s">
        <v>1079</v>
      </c>
    </row>
    <row r="92" spans="1:17" x14ac:dyDescent="0.25">
      <c r="A92" t="s">
        <v>21</v>
      </c>
      <c r="B92" t="s">
        <v>397</v>
      </c>
      <c r="C92" t="s">
        <v>398</v>
      </c>
      <c r="D92">
        <f t="shared" ref="D92" si="87">(G92-1)/3</f>
        <v>6</v>
      </c>
      <c r="E92" t="s">
        <v>124</v>
      </c>
      <c r="F92" t="s">
        <v>35</v>
      </c>
      <c r="G92">
        <v>19</v>
      </c>
      <c r="H92" t="s">
        <v>36</v>
      </c>
      <c r="I92">
        <v>705</v>
      </c>
      <c r="J92">
        <v>0</v>
      </c>
      <c r="K92">
        <v>685</v>
      </c>
      <c r="L92">
        <v>4</v>
      </c>
      <c r="M92">
        <v>0</v>
      </c>
      <c r="N92">
        <v>0</v>
      </c>
      <c r="O92">
        <v>0</v>
      </c>
      <c r="P92">
        <v>15</v>
      </c>
      <c r="Q92" t="s">
        <v>1079</v>
      </c>
    </row>
    <row r="93" spans="1:17" x14ac:dyDescent="0.25">
      <c r="A93" t="s">
        <v>21</v>
      </c>
      <c r="B93" t="s">
        <v>397</v>
      </c>
      <c r="C93" t="s">
        <v>398</v>
      </c>
      <c r="D93">
        <f t="shared" ref="D93" si="88">(G93-3)/3</f>
        <v>6</v>
      </c>
      <c r="E93" t="s">
        <v>124</v>
      </c>
      <c r="F93" t="s">
        <v>52</v>
      </c>
      <c r="G93">
        <v>21</v>
      </c>
      <c r="H93" t="s">
        <v>36</v>
      </c>
      <c r="I93">
        <v>575</v>
      </c>
      <c r="J93">
        <v>0</v>
      </c>
      <c r="K93">
        <v>560</v>
      </c>
      <c r="L93">
        <v>4</v>
      </c>
      <c r="M93">
        <v>0</v>
      </c>
      <c r="N93">
        <v>0</v>
      </c>
      <c r="O93">
        <v>0</v>
      </c>
      <c r="P93">
        <v>4</v>
      </c>
      <c r="Q93" t="s">
        <v>1079</v>
      </c>
    </row>
    <row r="94" spans="1:17" x14ac:dyDescent="0.25">
      <c r="A94" t="s">
        <v>21</v>
      </c>
      <c r="B94" t="s">
        <v>397</v>
      </c>
      <c r="C94" t="s">
        <v>398</v>
      </c>
      <c r="D94">
        <f t="shared" ref="D94" si="89">(G94-5)/3</f>
        <v>6</v>
      </c>
      <c r="E94" t="s">
        <v>124</v>
      </c>
      <c r="F94" t="s">
        <v>64</v>
      </c>
      <c r="G94">
        <v>23</v>
      </c>
      <c r="H94" t="s">
        <v>36</v>
      </c>
      <c r="I94">
        <v>135</v>
      </c>
      <c r="J94">
        <v>0</v>
      </c>
      <c r="K94">
        <v>125</v>
      </c>
      <c r="L94">
        <v>0</v>
      </c>
      <c r="M94">
        <v>0</v>
      </c>
      <c r="N94">
        <v>0</v>
      </c>
      <c r="O94">
        <v>0</v>
      </c>
      <c r="P94">
        <v>10</v>
      </c>
      <c r="Q94" t="s">
        <v>1079</v>
      </c>
    </row>
    <row r="95" spans="1:17" x14ac:dyDescent="0.25">
      <c r="A95" t="s">
        <v>21</v>
      </c>
      <c r="B95" t="s">
        <v>397</v>
      </c>
      <c r="C95" t="s">
        <v>398</v>
      </c>
      <c r="D95">
        <f t="shared" ref="D95" si="90">(G95-1)/3</f>
        <v>8</v>
      </c>
      <c r="E95" t="s">
        <v>150</v>
      </c>
      <c r="F95" t="s">
        <v>35</v>
      </c>
      <c r="G95">
        <v>25</v>
      </c>
      <c r="H95" t="s">
        <v>36</v>
      </c>
      <c r="I95">
        <v>20</v>
      </c>
      <c r="J95">
        <v>0</v>
      </c>
      <c r="K95">
        <v>10</v>
      </c>
      <c r="L95">
        <v>0</v>
      </c>
      <c r="M95">
        <v>0</v>
      </c>
      <c r="N95">
        <v>10</v>
      </c>
      <c r="O95">
        <v>0</v>
      </c>
      <c r="P95">
        <v>0</v>
      </c>
      <c r="Q95" t="s">
        <v>1079</v>
      </c>
    </row>
    <row r="96" spans="1:17" x14ac:dyDescent="0.25">
      <c r="A96" t="s">
        <v>21</v>
      </c>
      <c r="B96" t="s">
        <v>397</v>
      </c>
      <c r="C96" t="s">
        <v>398</v>
      </c>
      <c r="D96">
        <f t="shared" ref="D96" si="91">(G96-3)/3</f>
        <v>8</v>
      </c>
      <c r="E96" t="s">
        <v>150</v>
      </c>
      <c r="F96" t="s">
        <v>52</v>
      </c>
      <c r="G96">
        <v>27</v>
      </c>
      <c r="H96" t="s">
        <v>36</v>
      </c>
      <c r="I96">
        <v>20</v>
      </c>
      <c r="J96">
        <v>0</v>
      </c>
      <c r="K96">
        <v>10</v>
      </c>
      <c r="L96">
        <v>0</v>
      </c>
      <c r="M96">
        <v>0</v>
      </c>
      <c r="N96">
        <v>10</v>
      </c>
      <c r="O96">
        <v>0</v>
      </c>
      <c r="P96">
        <v>0</v>
      </c>
      <c r="Q96" t="s">
        <v>1079</v>
      </c>
    </row>
    <row r="97" spans="1:17" x14ac:dyDescent="0.25">
      <c r="A97" t="s">
        <v>21</v>
      </c>
      <c r="B97" t="s">
        <v>397</v>
      </c>
      <c r="C97" t="s">
        <v>398</v>
      </c>
      <c r="D97">
        <f t="shared" ref="D97" si="92">(G97-5)/3</f>
        <v>8</v>
      </c>
      <c r="E97" t="s">
        <v>150</v>
      </c>
      <c r="F97" t="s">
        <v>64</v>
      </c>
      <c r="G97">
        <v>29</v>
      </c>
      <c r="H97" t="s">
        <v>36</v>
      </c>
      <c r="I97">
        <v>4</v>
      </c>
      <c r="J97">
        <v>0</v>
      </c>
      <c r="K97">
        <v>4</v>
      </c>
      <c r="L97">
        <v>0</v>
      </c>
      <c r="M97">
        <v>0</v>
      </c>
      <c r="N97">
        <v>0</v>
      </c>
      <c r="O97">
        <v>0</v>
      </c>
      <c r="P97">
        <v>0</v>
      </c>
      <c r="Q97" t="s">
        <v>1079</v>
      </c>
    </row>
    <row r="98" spans="1:17" x14ac:dyDescent="0.25">
      <c r="A98" t="s">
        <v>21</v>
      </c>
      <c r="B98" t="s">
        <v>397</v>
      </c>
      <c r="C98" t="s">
        <v>398</v>
      </c>
      <c r="D98">
        <f t="shared" ref="D98" si="93">(G98-1)/3</f>
        <v>10</v>
      </c>
      <c r="E98" t="s">
        <v>157</v>
      </c>
      <c r="F98" t="s">
        <v>35</v>
      </c>
      <c r="G98">
        <v>31</v>
      </c>
      <c r="H98" t="s">
        <v>36</v>
      </c>
      <c r="I98">
        <v>6500</v>
      </c>
      <c r="J98">
        <v>100</v>
      </c>
      <c r="K98">
        <v>6185</v>
      </c>
      <c r="L98">
        <v>60</v>
      </c>
      <c r="M98">
        <v>25</v>
      </c>
      <c r="N98">
        <v>60</v>
      </c>
      <c r="O98">
        <v>0</v>
      </c>
      <c r="P98">
        <v>70</v>
      </c>
      <c r="Q98" t="s">
        <v>1079</v>
      </c>
    </row>
    <row r="99" spans="1:17" x14ac:dyDescent="0.25">
      <c r="A99" t="s">
        <v>21</v>
      </c>
      <c r="B99" t="s">
        <v>397</v>
      </c>
      <c r="C99" t="s">
        <v>398</v>
      </c>
      <c r="D99">
        <f t="shared" ref="D99" si="94">(G99-3)/3</f>
        <v>10</v>
      </c>
      <c r="E99" t="s">
        <v>157</v>
      </c>
      <c r="F99" t="s">
        <v>52</v>
      </c>
      <c r="G99">
        <v>33</v>
      </c>
      <c r="H99" t="s">
        <v>36</v>
      </c>
      <c r="I99">
        <v>1985</v>
      </c>
      <c r="J99">
        <v>25</v>
      </c>
      <c r="K99">
        <v>1865</v>
      </c>
      <c r="L99">
        <v>40</v>
      </c>
      <c r="M99">
        <v>4</v>
      </c>
      <c r="N99">
        <v>10</v>
      </c>
      <c r="O99">
        <v>0</v>
      </c>
      <c r="P99">
        <v>40</v>
      </c>
      <c r="Q99" t="s">
        <v>1079</v>
      </c>
    </row>
    <row r="100" spans="1:17" x14ac:dyDescent="0.25">
      <c r="A100" t="s">
        <v>21</v>
      </c>
      <c r="B100" t="s">
        <v>397</v>
      </c>
      <c r="C100" t="s">
        <v>398</v>
      </c>
      <c r="D100">
        <f t="shared" ref="D100" si="95">(G100-5)/3</f>
        <v>10</v>
      </c>
      <c r="E100" t="s">
        <v>157</v>
      </c>
      <c r="F100" t="s">
        <v>64</v>
      </c>
      <c r="G100">
        <v>35</v>
      </c>
      <c r="H100" t="s">
        <v>36</v>
      </c>
      <c r="I100">
        <v>4515</v>
      </c>
      <c r="J100">
        <v>75</v>
      </c>
      <c r="K100">
        <v>4320</v>
      </c>
      <c r="L100">
        <v>25</v>
      </c>
      <c r="M100">
        <v>20</v>
      </c>
      <c r="N100">
        <v>50</v>
      </c>
      <c r="O100">
        <v>0</v>
      </c>
      <c r="P100">
        <v>25</v>
      </c>
      <c r="Q100" t="s">
        <v>1079</v>
      </c>
    </row>
    <row r="101" spans="1:17" x14ac:dyDescent="0.25">
      <c r="A101" t="s">
        <v>21</v>
      </c>
      <c r="B101" t="s">
        <v>397</v>
      </c>
      <c r="C101" t="s">
        <v>398</v>
      </c>
      <c r="D101">
        <f t="shared" ref="D101" si="96">(G101-1)/3</f>
        <v>12</v>
      </c>
      <c r="E101" t="s">
        <v>178</v>
      </c>
      <c r="F101" t="s">
        <v>35</v>
      </c>
      <c r="G101">
        <v>37</v>
      </c>
      <c r="H101" t="s">
        <v>36</v>
      </c>
      <c r="I101">
        <v>3515</v>
      </c>
      <c r="J101">
        <v>55</v>
      </c>
      <c r="K101">
        <v>3385</v>
      </c>
      <c r="L101">
        <v>4</v>
      </c>
      <c r="M101">
        <v>4</v>
      </c>
      <c r="N101">
        <v>0</v>
      </c>
      <c r="O101">
        <v>4</v>
      </c>
      <c r="P101">
        <v>65</v>
      </c>
      <c r="Q101" t="s">
        <v>1079</v>
      </c>
    </row>
    <row r="102" spans="1:17" x14ac:dyDescent="0.25">
      <c r="A102" t="s">
        <v>21</v>
      </c>
      <c r="B102" t="s">
        <v>397</v>
      </c>
      <c r="C102" t="s">
        <v>398</v>
      </c>
      <c r="D102">
        <f t="shared" ref="D102" si="97">(G102-3)/3</f>
        <v>12</v>
      </c>
      <c r="E102" t="s">
        <v>178</v>
      </c>
      <c r="F102" t="s">
        <v>52</v>
      </c>
      <c r="G102">
        <v>39</v>
      </c>
      <c r="H102" t="s">
        <v>36</v>
      </c>
      <c r="I102">
        <v>3390</v>
      </c>
      <c r="J102">
        <v>55</v>
      </c>
      <c r="K102">
        <v>3260</v>
      </c>
      <c r="L102">
        <v>4</v>
      </c>
      <c r="M102">
        <v>4</v>
      </c>
      <c r="N102">
        <v>0</v>
      </c>
      <c r="O102">
        <v>4</v>
      </c>
      <c r="P102">
        <v>65</v>
      </c>
      <c r="Q102" t="s">
        <v>1079</v>
      </c>
    </row>
    <row r="103" spans="1:17" x14ac:dyDescent="0.25">
      <c r="A103" t="s">
        <v>21</v>
      </c>
      <c r="B103" t="s">
        <v>397</v>
      </c>
      <c r="C103" t="s">
        <v>398</v>
      </c>
      <c r="D103">
        <f t="shared" ref="D103" si="98">(G103-5)/3</f>
        <v>12</v>
      </c>
      <c r="E103" t="s">
        <v>178</v>
      </c>
      <c r="F103" t="s">
        <v>64</v>
      </c>
      <c r="G103">
        <v>41</v>
      </c>
      <c r="H103" t="s">
        <v>36</v>
      </c>
      <c r="I103">
        <v>125</v>
      </c>
      <c r="J103">
        <v>0</v>
      </c>
      <c r="K103">
        <v>125</v>
      </c>
      <c r="L103">
        <v>0</v>
      </c>
      <c r="M103">
        <v>0</v>
      </c>
      <c r="N103">
        <v>0</v>
      </c>
      <c r="O103">
        <v>0</v>
      </c>
      <c r="P103">
        <v>0</v>
      </c>
      <c r="Q103" t="s">
        <v>1079</v>
      </c>
    </row>
    <row r="104" spans="1:17" x14ac:dyDescent="0.25">
      <c r="A104" t="s">
        <v>21</v>
      </c>
      <c r="B104" t="s">
        <v>397</v>
      </c>
      <c r="C104" t="s">
        <v>398</v>
      </c>
      <c r="D104">
        <f t="shared" ref="D104" si="99">(G104-1)/3</f>
        <v>14</v>
      </c>
      <c r="E104" t="s">
        <v>195</v>
      </c>
      <c r="F104" t="s">
        <v>35</v>
      </c>
      <c r="G104">
        <v>43</v>
      </c>
      <c r="H104" t="s">
        <v>36</v>
      </c>
      <c r="I104">
        <v>7230</v>
      </c>
      <c r="J104">
        <v>190</v>
      </c>
      <c r="K104">
        <v>6715</v>
      </c>
      <c r="L104">
        <v>35</v>
      </c>
      <c r="M104">
        <v>4</v>
      </c>
      <c r="N104">
        <v>145</v>
      </c>
      <c r="O104">
        <v>4</v>
      </c>
      <c r="P104">
        <v>135</v>
      </c>
      <c r="Q104" t="s">
        <v>1079</v>
      </c>
    </row>
    <row r="105" spans="1:17" x14ac:dyDescent="0.25">
      <c r="A105" t="s">
        <v>21</v>
      </c>
      <c r="B105" t="s">
        <v>397</v>
      </c>
      <c r="C105" t="s">
        <v>398</v>
      </c>
      <c r="D105">
        <f t="shared" ref="D105" si="100">(G105-3)/3</f>
        <v>14</v>
      </c>
      <c r="E105" t="s">
        <v>195</v>
      </c>
      <c r="F105" t="s">
        <v>52</v>
      </c>
      <c r="G105">
        <v>45</v>
      </c>
      <c r="H105" t="s">
        <v>36</v>
      </c>
      <c r="I105">
        <v>4170</v>
      </c>
      <c r="J105">
        <v>125</v>
      </c>
      <c r="K105">
        <v>3915</v>
      </c>
      <c r="L105">
        <v>20</v>
      </c>
      <c r="M105">
        <v>4</v>
      </c>
      <c r="N105">
        <v>35</v>
      </c>
      <c r="O105">
        <v>4</v>
      </c>
      <c r="P105">
        <v>65</v>
      </c>
      <c r="Q105" t="s">
        <v>1079</v>
      </c>
    </row>
    <row r="106" spans="1:17" x14ac:dyDescent="0.25">
      <c r="A106" t="s">
        <v>21</v>
      </c>
      <c r="B106" t="s">
        <v>397</v>
      </c>
      <c r="C106" t="s">
        <v>398</v>
      </c>
      <c r="D106">
        <f t="shared" ref="D106" si="101">(G106-5)/3</f>
        <v>14</v>
      </c>
      <c r="E106" t="s">
        <v>195</v>
      </c>
      <c r="F106" t="s">
        <v>64</v>
      </c>
      <c r="G106">
        <v>47</v>
      </c>
      <c r="H106" t="s">
        <v>36</v>
      </c>
      <c r="I106">
        <v>3060</v>
      </c>
      <c r="J106">
        <v>65</v>
      </c>
      <c r="K106">
        <v>2800</v>
      </c>
      <c r="L106">
        <v>15</v>
      </c>
      <c r="M106">
        <v>4</v>
      </c>
      <c r="N106">
        <v>110</v>
      </c>
      <c r="O106">
        <v>0</v>
      </c>
      <c r="P106">
        <v>70</v>
      </c>
      <c r="Q106" t="s">
        <v>1079</v>
      </c>
    </row>
    <row r="107" spans="1:17" x14ac:dyDescent="0.25">
      <c r="A107" t="s">
        <v>21</v>
      </c>
      <c r="B107" t="s">
        <v>397</v>
      </c>
      <c r="C107" t="s">
        <v>398</v>
      </c>
      <c r="D107">
        <f t="shared" ref="D107" si="102">(G107-1)/3</f>
        <v>16</v>
      </c>
      <c r="E107" t="s">
        <v>1090</v>
      </c>
      <c r="F107" t="s">
        <v>35</v>
      </c>
      <c r="G107">
        <v>49</v>
      </c>
      <c r="H107" t="s">
        <v>36</v>
      </c>
      <c r="I107">
        <v>115</v>
      </c>
      <c r="J107">
        <v>0</v>
      </c>
      <c r="K107">
        <v>115</v>
      </c>
      <c r="L107">
        <v>0</v>
      </c>
      <c r="M107">
        <v>0</v>
      </c>
      <c r="N107">
        <v>0</v>
      </c>
      <c r="O107">
        <v>0</v>
      </c>
      <c r="P107">
        <v>4</v>
      </c>
      <c r="Q107" t="s">
        <v>1079</v>
      </c>
    </row>
    <row r="108" spans="1:17" x14ac:dyDescent="0.25">
      <c r="A108" t="s">
        <v>21</v>
      </c>
      <c r="B108" t="s">
        <v>397</v>
      </c>
      <c r="C108" t="s">
        <v>398</v>
      </c>
      <c r="D108">
        <f t="shared" ref="D108" si="103">(G108-3)/3</f>
        <v>16</v>
      </c>
      <c r="E108" t="s">
        <v>1090</v>
      </c>
      <c r="F108" t="s">
        <v>52</v>
      </c>
      <c r="G108">
        <v>51</v>
      </c>
      <c r="H108" t="s">
        <v>36</v>
      </c>
      <c r="I108">
        <v>75</v>
      </c>
      <c r="J108">
        <v>0</v>
      </c>
      <c r="K108">
        <v>75</v>
      </c>
      <c r="L108">
        <v>0</v>
      </c>
      <c r="M108">
        <v>0</v>
      </c>
      <c r="N108">
        <v>0</v>
      </c>
      <c r="O108">
        <v>0</v>
      </c>
      <c r="P108">
        <v>4</v>
      </c>
      <c r="Q108" t="s">
        <v>1079</v>
      </c>
    </row>
    <row r="109" spans="1:17" x14ac:dyDescent="0.25">
      <c r="A109" t="s">
        <v>21</v>
      </c>
      <c r="B109" t="s">
        <v>397</v>
      </c>
      <c r="C109" t="s">
        <v>398</v>
      </c>
      <c r="D109">
        <f t="shared" ref="D109" si="104">(G109-5)/3</f>
        <v>16</v>
      </c>
      <c r="E109" t="s">
        <v>1090</v>
      </c>
      <c r="F109" t="s">
        <v>64</v>
      </c>
      <c r="G109">
        <v>53</v>
      </c>
      <c r="H109" t="s">
        <v>36</v>
      </c>
      <c r="I109">
        <v>45</v>
      </c>
      <c r="J109">
        <v>0</v>
      </c>
      <c r="K109">
        <v>45</v>
      </c>
      <c r="L109">
        <v>0</v>
      </c>
      <c r="M109">
        <v>0</v>
      </c>
      <c r="N109">
        <v>0</v>
      </c>
      <c r="O109">
        <v>0</v>
      </c>
      <c r="P109">
        <v>0</v>
      </c>
      <c r="Q109" t="s">
        <v>1079</v>
      </c>
    </row>
    <row r="110" spans="1:17" x14ac:dyDescent="0.25">
      <c r="A110" t="s">
        <v>21</v>
      </c>
      <c r="B110" t="s">
        <v>441</v>
      </c>
      <c r="C110" t="s">
        <v>442</v>
      </c>
      <c r="D110">
        <f t="shared" ref="D110" si="105">(G110-1)/3</f>
        <v>0</v>
      </c>
      <c r="E110" t="s">
        <v>34</v>
      </c>
      <c r="F110" t="s">
        <v>35</v>
      </c>
      <c r="G110">
        <v>1</v>
      </c>
      <c r="H110" t="s">
        <v>36</v>
      </c>
      <c r="I110">
        <v>4415</v>
      </c>
      <c r="J110">
        <v>135</v>
      </c>
      <c r="K110">
        <v>4040</v>
      </c>
      <c r="L110">
        <v>90</v>
      </c>
      <c r="M110">
        <v>20</v>
      </c>
      <c r="N110">
        <v>50</v>
      </c>
      <c r="O110">
        <v>0</v>
      </c>
      <c r="P110">
        <v>70</v>
      </c>
      <c r="Q110" t="s">
        <v>1079</v>
      </c>
    </row>
    <row r="111" spans="1:17" x14ac:dyDescent="0.25">
      <c r="A111" t="s">
        <v>21</v>
      </c>
      <c r="B111" t="s">
        <v>441</v>
      </c>
      <c r="C111" t="s">
        <v>442</v>
      </c>
      <c r="D111">
        <f t="shared" ref="D111" si="106">(G111-3)/3</f>
        <v>0</v>
      </c>
      <c r="E111" t="s">
        <v>34</v>
      </c>
      <c r="F111" t="s">
        <v>52</v>
      </c>
      <c r="G111">
        <v>3</v>
      </c>
      <c r="H111" t="s">
        <v>36</v>
      </c>
      <c r="I111">
        <v>2840</v>
      </c>
      <c r="J111">
        <v>65</v>
      </c>
      <c r="K111">
        <v>2595</v>
      </c>
      <c r="L111">
        <v>90</v>
      </c>
      <c r="M111">
        <v>20</v>
      </c>
      <c r="N111">
        <v>20</v>
      </c>
      <c r="O111">
        <v>0</v>
      </c>
      <c r="P111">
        <v>45</v>
      </c>
      <c r="Q111" t="s">
        <v>1079</v>
      </c>
    </row>
    <row r="112" spans="1:17" x14ac:dyDescent="0.25">
      <c r="A112" t="s">
        <v>21</v>
      </c>
      <c r="B112" t="s">
        <v>441</v>
      </c>
      <c r="C112" t="s">
        <v>442</v>
      </c>
      <c r="D112">
        <f t="shared" ref="D112" si="107">(G112-5)/3</f>
        <v>0</v>
      </c>
      <c r="E112" t="s">
        <v>34</v>
      </c>
      <c r="F112" t="s">
        <v>64</v>
      </c>
      <c r="G112">
        <v>5</v>
      </c>
      <c r="H112" t="s">
        <v>36</v>
      </c>
      <c r="I112">
        <v>1575</v>
      </c>
      <c r="J112">
        <v>70</v>
      </c>
      <c r="K112">
        <v>1445</v>
      </c>
      <c r="L112">
        <v>0</v>
      </c>
      <c r="M112">
        <v>0</v>
      </c>
      <c r="N112">
        <v>35</v>
      </c>
      <c r="O112">
        <v>0</v>
      </c>
      <c r="P112">
        <v>30</v>
      </c>
      <c r="Q112" t="s">
        <v>1079</v>
      </c>
    </row>
    <row r="113" spans="1:17" x14ac:dyDescent="0.25">
      <c r="A113" t="s">
        <v>21</v>
      </c>
      <c r="B113" t="s">
        <v>441</v>
      </c>
      <c r="C113" t="s">
        <v>442</v>
      </c>
      <c r="D113">
        <f t="shared" ref="D113" si="108">(G113-1)/3</f>
        <v>2</v>
      </c>
      <c r="E113" t="s">
        <v>72</v>
      </c>
      <c r="F113" t="s">
        <v>35</v>
      </c>
      <c r="G113">
        <v>7</v>
      </c>
      <c r="H113" t="s">
        <v>36</v>
      </c>
      <c r="I113">
        <v>6945</v>
      </c>
      <c r="J113">
        <v>35</v>
      </c>
      <c r="K113">
        <v>6525</v>
      </c>
      <c r="L113">
        <v>205</v>
      </c>
      <c r="M113">
        <v>75</v>
      </c>
      <c r="N113">
        <v>25</v>
      </c>
      <c r="O113">
        <v>0</v>
      </c>
      <c r="P113">
        <v>75</v>
      </c>
      <c r="Q113" t="s">
        <v>1079</v>
      </c>
    </row>
    <row r="114" spans="1:17" x14ac:dyDescent="0.25">
      <c r="A114" t="s">
        <v>21</v>
      </c>
      <c r="B114" t="s">
        <v>441</v>
      </c>
      <c r="C114" t="s">
        <v>442</v>
      </c>
      <c r="D114">
        <f t="shared" ref="D114" si="109">(G114-3)/3</f>
        <v>2</v>
      </c>
      <c r="E114" t="s">
        <v>72</v>
      </c>
      <c r="F114" t="s">
        <v>52</v>
      </c>
      <c r="G114">
        <v>9</v>
      </c>
      <c r="H114" t="s">
        <v>36</v>
      </c>
      <c r="I114">
        <v>2310</v>
      </c>
      <c r="J114">
        <v>15</v>
      </c>
      <c r="K114">
        <v>2125</v>
      </c>
      <c r="L114">
        <v>110</v>
      </c>
      <c r="M114">
        <v>15</v>
      </c>
      <c r="N114">
        <v>20</v>
      </c>
      <c r="O114">
        <v>0</v>
      </c>
      <c r="P114">
        <v>25</v>
      </c>
      <c r="Q114" t="s">
        <v>1079</v>
      </c>
    </row>
    <row r="115" spans="1:17" x14ac:dyDescent="0.25">
      <c r="A115" t="s">
        <v>21</v>
      </c>
      <c r="B115" t="s">
        <v>441</v>
      </c>
      <c r="C115" t="s">
        <v>442</v>
      </c>
      <c r="D115">
        <f t="shared" ref="D115" si="110">(G115-5)/3</f>
        <v>2</v>
      </c>
      <c r="E115" t="s">
        <v>72</v>
      </c>
      <c r="F115" t="s">
        <v>64</v>
      </c>
      <c r="G115">
        <v>11</v>
      </c>
      <c r="H115" t="s">
        <v>36</v>
      </c>
      <c r="I115">
        <v>4635</v>
      </c>
      <c r="J115">
        <v>15</v>
      </c>
      <c r="K115">
        <v>4400</v>
      </c>
      <c r="L115">
        <v>95</v>
      </c>
      <c r="M115">
        <v>65</v>
      </c>
      <c r="N115">
        <v>4</v>
      </c>
      <c r="O115">
        <v>0</v>
      </c>
      <c r="P115">
        <v>50</v>
      </c>
      <c r="Q115" t="s">
        <v>1079</v>
      </c>
    </row>
    <row r="116" spans="1:17" x14ac:dyDescent="0.25">
      <c r="A116" t="s">
        <v>21</v>
      </c>
      <c r="B116" t="s">
        <v>441</v>
      </c>
      <c r="C116" t="s">
        <v>442</v>
      </c>
      <c r="D116">
        <f t="shared" ref="D116" si="111">(G116-1)/3</f>
        <v>4</v>
      </c>
      <c r="E116" t="s">
        <v>97</v>
      </c>
      <c r="F116" t="s">
        <v>35</v>
      </c>
      <c r="G116">
        <v>13</v>
      </c>
      <c r="H116" t="s">
        <v>36</v>
      </c>
      <c r="I116">
        <v>2615</v>
      </c>
      <c r="J116">
        <v>105</v>
      </c>
      <c r="K116">
        <v>2325</v>
      </c>
      <c r="L116">
        <v>50</v>
      </c>
      <c r="M116">
        <v>75</v>
      </c>
      <c r="N116">
        <v>35</v>
      </c>
      <c r="O116">
        <v>0</v>
      </c>
      <c r="P116">
        <v>25</v>
      </c>
      <c r="Q116" t="s">
        <v>1079</v>
      </c>
    </row>
    <row r="117" spans="1:17" x14ac:dyDescent="0.25">
      <c r="A117" t="s">
        <v>21</v>
      </c>
      <c r="B117" t="s">
        <v>441</v>
      </c>
      <c r="C117" t="s">
        <v>442</v>
      </c>
      <c r="D117">
        <f t="shared" ref="D117" si="112">(G117-3)/3</f>
        <v>4</v>
      </c>
      <c r="E117" t="s">
        <v>97</v>
      </c>
      <c r="F117" t="s">
        <v>52</v>
      </c>
      <c r="G117">
        <v>15</v>
      </c>
      <c r="H117" t="s">
        <v>36</v>
      </c>
      <c r="I117">
        <v>1495</v>
      </c>
      <c r="J117">
        <v>95</v>
      </c>
      <c r="K117">
        <v>1275</v>
      </c>
      <c r="L117">
        <v>30</v>
      </c>
      <c r="M117">
        <v>50</v>
      </c>
      <c r="N117">
        <v>30</v>
      </c>
      <c r="O117">
        <v>0</v>
      </c>
      <c r="P117">
        <v>15</v>
      </c>
      <c r="Q117" t="s">
        <v>1079</v>
      </c>
    </row>
    <row r="118" spans="1:17" x14ac:dyDescent="0.25">
      <c r="A118" t="s">
        <v>21</v>
      </c>
      <c r="B118" t="s">
        <v>441</v>
      </c>
      <c r="C118" t="s">
        <v>442</v>
      </c>
      <c r="D118">
        <f t="shared" ref="D118" si="113">(G118-5)/3</f>
        <v>4</v>
      </c>
      <c r="E118" t="s">
        <v>97</v>
      </c>
      <c r="F118" t="s">
        <v>64</v>
      </c>
      <c r="G118">
        <v>17</v>
      </c>
      <c r="H118" t="s">
        <v>36</v>
      </c>
      <c r="I118">
        <v>1120</v>
      </c>
      <c r="J118">
        <v>10</v>
      </c>
      <c r="K118">
        <v>1050</v>
      </c>
      <c r="L118">
        <v>20</v>
      </c>
      <c r="M118">
        <v>25</v>
      </c>
      <c r="N118">
        <v>4</v>
      </c>
      <c r="O118">
        <v>0</v>
      </c>
      <c r="P118">
        <v>10</v>
      </c>
      <c r="Q118" t="s">
        <v>1079</v>
      </c>
    </row>
    <row r="119" spans="1:17" x14ac:dyDescent="0.25">
      <c r="A119" t="s">
        <v>21</v>
      </c>
      <c r="B119" t="s">
        <v>441</v>
      </c>
      <c r="C119" t="s">
        <v>442</v>
      </c>
      <c r="D119">
        <f t="shared" ref="D119" si="114">(G119-1)/3</f>
        <v>6</v>
      </c>
      <c r="E119" t="s">
        <v>124</v>
      </c>
      <c r="F119" t="s">
        <v>35</v>
      </c>
      <c r="G119">
        <v>19</v>
      </c>
      <c r="H119" t="s">
        <v>36</v>
      </c>
      <c r="I119">
        <v>410</v>
      </c>
      <c r="J119">
        <v>4</v>
      </c>
      <c r="K119">
        <v>385</v>
      </c>
      <c r="L119">
        <v>0</v>
      </c>
      <c r="M119">
        <v>0</v>
      </c>
      <c r="N119">
        <v>0</v>
      </c>
      <c r="O119">
        <v>0</v>
      </c>
      <c r="P119">
        <v>25</v>
      </c>
      <c r="Q119" t="s">
        <v>1079</v>
      </c>
    </row>
    <row r="120" spans="1:17" x14ac:dyDescent="0.25">
      <c r="A120" t="s">
        <v>21</v>
      </c>
      <c r="B120" t="s">
        <v>441</v>
      </c>
      <c r="C120" t="s">
        <v>442</v>
      </c>
      <c r="D120">
        <f t="shared" ref="D120" si="115">(G120-3)/3</f>
        <v>6</v>
      </c>
      <c r="E120" t="s">
        <v>124</v>
      </c>
      <c r="F120" t="s">
        <v>52</v>
      </c>
      <c r="G120">
        <v>21</v>
      </c>
      <c r="H120" t="s">
        <v>36</v>
      </c>
      <c r="I120">
        <v>320</v>
      </c>
      <c r="J120">
        <v>4</v>
      </c>
      <c r="K120">
        <v>295</v>
      </c>
      <c r="L120">
        <v>0</v>
      </c>
      <c r="M120">
        <v>0</v>
      </c>
      <c r="N120">
        <v>0</v>
      </c>
      <c r="O120">
        <v>0</v>
      </c>
      <c r="P120">
        <v>25</v>
      </c>
      <c r="Q120" t="s">
        <v>1079</v>
      </c>
    </row>
    <row r="121" spans="1:17" x14ac:dyDescent="0.25">
      <c r="A121" t="s">
        <v>21</v>
      </c>
      <c r="B121" t="s">
        <v>441</v>
      </c>
      <c r="C121" t="s">
        <v>442</v>
      </c>
      <c r="D121">
        <f t="shared" ref="D121" si="116">(G121-5)/3</f>
        <v>6</v>
      </c>
      <c r="E121" t="s">
        <v>124</v>
      </c>
      <c r="F121" t="s">
        <v>64</v>
      </c>
      <c r="G121">
        <v>23</v>
      </c>
      <c r="H121" t="s">
        <v>36</v>
      </c>
      <c r="I121">
        <v>90</v>
      </c>
      <c r="J121">
        <v>0</v>
      </c>
      <c r="K121">
        <v>90</v>
      </c>
      <c r="L121">
        <v>0</v>
      </c>
      <c r="M121">
        <v>0</v>
      </c>
      <c r="N121">
        <v>0</v>
      </c>
      <c r="O121">
        <v>0</v>
      </c>
      <c r="P121">
        <v>0</v>
      </c>
      <c r="Q121" t="s">
        <v>1079</v>
      </c>
    </row>
    <row r="122" spans="1:17" x14ac:dyDescent="0.25">
      <c r="A122" t="s">
        <v>21</v>
      </c>
      <c r="B122" t="s">
        <v>441</v>
      </c>
      <c r="C122" t="s">
        <v>442</v>
      </c>
      <c r="D122">
        <f t="shared" ref="D122" si="117">(G122-1)/3</f>
        <v>8</v>
      </c>
      <c r="E122" t="s">
        <v>150</v>
      </c>
      <c r="F122" t="s">
        <v>35</v>
      </c>
      <c r="G122">
        <v>25</v>
      </c>
      <c r="H122" t="s">
        <v>36</v>
      </c>
      <c r="I122">
        <v>85</v>
      </c>
      <c r="J122">
        <v>30</v>
      </c>
      <c r="K122">
        <v>55</v>
      </c>
      <c r="L122">
        <v>0</v>
      </c>
      <c r="M122">
        <v>0</v>
      </c>
      <c r="N122">
        <v>0</v>
      </c>
      <c r="O122">
        <v>0</v>
      </c>
      <c r="P122">
        <v>0</v>
      </c>
      <c r="Q122" t="s">
        <v>1079</v>
      </c>
    </row>
    <row r="123" spans="1:17" x14ac:dyDescent="0.25">
      <c r="A123" t="s">
        <v>21</v>
      </c>
      <c r="B123" t="s">
        <v>441</v>
      </c>
      <c r="C123" t="s">
        <v>442</v>
      </c>
      <c r="D123">
        <f t="shared" ref="D123" si="118">(G123-3)/3</f>
        <v>8</v>
      </c>
      <c r="E123" t="s">
        <v>150</v>
      </c>
      <c r="F123" t="s">
        <v>52</v>
      </c>
      <c r="G123">
        <v>27</v>
      </c>
      <c r="H123" t="s">
        <v>36</v>
      </c>
      <c r="I123">
        <v>80</v>
      </c>
      <c r="J123">
        <v>30</v>
      </c>
      <c r="K123">
        <v>50</v>
      </c>
      <c r="L123">
        <v>0</v>
      </c>
      <c r="M123">
        <v>0</v>
      </c>
      <c r="N123">
        <v>0</v>
      </c>
      <c r="O123">
        <v>0</v>
      </c>
      <c r="P123">
        <v>0</v>
      </c>
      <c r="Q123" t="s">
        <v>1079</v>
      </c>
    </row>
    <row r="124" spans="1:17" x14ac:dyDescent="0.25">
      <c r="A124" t="s">
        <v>21</v>
      </c>
      <c r="B124" t="s">
        <v>441</v>
      </c>
      <c r="C124" t="s">
        <v>442</v>
      </c>
      <c r="D124">
        <f t="shared" ref="D124" si="119">(G124-5)/3</f>
        <v>8</v>
      </c>
      <c r="E124" t="s">
        <v>150</v>
      </c>
      <c r="F124" t="s">
        <v>64</v>
      </c>
      <c r="G124">
        <v>29</v>
      </c>
      <c r="H124" t="s">
        <v>36</v>
      </c>
      <c r="I124">
        <v>4</v>
      </c>
      <c r="J124">
        <v>0</v>
      </c>
      <c r="K124">
        <v>4</v>
      </c>
      <c r="L124">
        <v>0</v>
      </c>
      <c r="M124">
        <v>0</v>
      </c>
      <c r="N124">
        <v>0</v>
      </c>
      <c r="O124">
        <v>0</v>
      </c>
      <c r="P124">
        <v>0</v>
      </c>
      <c r="Q124" t="s">
        <v>1079</v>
      </c>
    </row>
    <row r="125" spans="1:17" x14ac:dyDescent="0.25">
      <c r="A125" t="s">
        <v>21</v>
      </c>
      <c r="B125" t="s">
        <v>441</v>
      </c>
      <c r="C125" t="s">
        <v>442</v>
      </c>
      <c r="D125">
        <f t="shared" ref="D125" si="120">(G125-1)/3</f>
        <v>10</v>
      </c>
      <c r="E125" t="s">
        <v>157</v>
      </c>
      <c r="F125" t="s">
        <v>35</v>
      </c>
      <c r="G125">
        <v>31</v>
      </c>
      <c r="H125" t="s">
        <v>36</v>
      </c>
      <c r="I125">
        <v>8690</v>
      </c>
      <c r="J125">
        <v>220</v>
      </c>
      <c r="K125">
        <v>8055</v>
      </c>
      <c r="L125">
        <v>115</v>
      </c>
      <c r="M125">
        <v>15</v>
      </c>
      <c r="N125">
        <v>120</v>
      </c>
      <c r="O125">
        <v>4</v>
      </c>
      <c r="P125">
        <v>170</v>
      </c>
      <c r="Q125" t="s">
        <v>1079</v>
      </c>
    </row>
    <row r="126" spans="1:17" x14ac:dyDescent="0.25">
      <c r="A126" t="s">
        <v>21</v>
      </c>
      <c r="B126" t="s">
        <v>441</v>
      </c>
      <c r="C126" t="s">
        <v>442</v>
      </c>
      <c r="D126">
        <f t="shared" ref="D126" si="121">(G126-3)/3</f>
        <v>10</v>
      </c>
      <c r="E126" t="s">
        <v>157</v>
      </c>
      <c r="F126" t="s">
        <v>52</v>
      </c>
      <c r="G126">
        <v>33</v>
      </c>
      <c r="H126" t="s">
        <v>36</v>
      </c>
      <c r="I126">
        <v>3225</v>
      </c>
      <c r="J126">
        <v>65</v>
      </c>
      <c r="K126">
        <v>2995</v>
      </c>
      <c r="L126">
        <v>15</v>
      </c>
      <c r="M126">
        <v>10</v>
      </c>
      <c r="N126">
        <v>20</v>
      </c>
      <c r="O126">
        <v>0</v>
      </c>
      <c r="P126">
        <v>120</v>
      </c>
      <c r="Q126" t="s">
        <v>1079</v>
      </c>
    </row>
    <row r="127" spans="1:17" x14ac:dyDescent="0.25">
      <c r="A127" t="s">
        <v>21</v>
      </c>
      <c r="B127" t="s">
        <v>441</v>
      </c>
      <c r="C127" t="s">
        <v>442</v>
      </c>
      <c r="D127">
        <f t="shared" ref="D127" si="122">(G127-5)/3</f>
        <v>10</v>
      </c>
      <c r="E127" t="s">
        <v>157</v>
      </c>
      <c r="F127" t="s">
        <v>64</v>
      </c>
      <c r="G127">
        <v>35</v>
      </c>
      <c r="H127" t="s">
        <v>36</v>
      </c>
      <c r="I127">
        <v>5465</v>
      </c>
      <c r="J127">
        <v>155</v>
      </c>
      <c r="K127">
        <v>5060</v>
      </c>
      <c r="L127">
        <v>100</v>
      </c>
      <c r="M127">
        <v>4</v>
      </c>
      <c r="N127">
        <v>100</v>
      </c>
      <c r="O127">
        <v>4</v>
      </c>
      <c r="P127">
        <v>45</v>
      </c>
      <c r="Q127" t="s">
        <v>1079</v>
      </c>
    </row>
    <row r="128" spans="1:17" x14ac:dyDescent="0.25">
      <c r="A128" t="s">
        <v>21</v>
      </c>
      <c r="B128" t="s">
        <v>441</v>
      </c>
      <c r="C128" t="s">
        <v>442</v>
      </c>
      <c r="D128">
        <f t="shared" ref="D128" si="123">(G128-1)/3</f>
        <v>12</v>
      </c>
      <c r="E128" t="s">
        <v>178</v>
      </c>
      <c r="F128" t="s">
        <v>35</v>
      </c>
      <c r="G128">
        <v>37</v>
      </c>
      <c r="H128" t="s">
        <v>36</v>
      </c>
      <c r="I128">
        <v>2750</v>
      </c>
      <c r="J128">
        <v>120</v>
      </c>
      <c r="K128">
        <v>2465</v>
      </c>
      <c r="L128">
        <v>20</v>
      </c>
      <c r="M128">
        <v>40</v>
      </c>
      <c r="N128">
        <v>40</v>
      </c>
      <c r="O128">
        <v>0</v>
      </c>
      <c r="P128">
        <v>65</v>
      </c>
      <c r="Q128" t="s">
        <v>1079</v>
      </c>
    </row>
    <row r="129" spans="1:17" x14ac:dyDescent="0.25">
      <c r="A129" t="s">
        <v>21</v>
      </c>
      <c r="B129" t="s">
        <v>441</v>
      </c>
      <c r="C129" t="s">
        <v>442</v>
      </c>
      <c r="D129">
        <f t="shared" ref="D129" si="124">(G129-3)/3</f>
        <v>12</v>
      </c>
      <c r="E129" t="s">
        <v>178</v>
      </c>
      <c r="F129" t="s">
        <v>52</v>
      </c>
      <c r="G129">
        <v>39</v>
      </c>
      <c r="H129" t="s">
        <v>36</v>
      </c>
      <c r="I129">
        <v>2605</v>
      </c>
      <c r="J129">
        <v>120</v>
      </c>
      <c r="K129">
        <v>2330</v>
      </c>
      <c r="L129">
        <v>20</v>
      </c>
      <c r="M129">
        <v>40</v>
      </c>
      <c r="N129">
        <v>25</v>
      </c>
      <c r="O129">
        <v>0</v>
      </c>
      <c r="P129">
        <v>65</v>
      </c>
      <c r="Q129" t="s">
        <v>1079</v>
      </c>
    </row>
    <row r="130" spans="1:17" x14ac:dyDescent="0.25">
      <c r="A130" t="s">
        <v>21</v>
      </c>
      <c r="B130" t="s">
        <v>441</v>
      </c>
      <c r="C130" t="s">
        <v>442</v>
      </c>
      <c r="D130">
        <f t="shared" ref="D130" si="125">(G130-5)/3</f>
        <v>12</v>
      </c>
      <c r="E130" t="s">
        <v>178</v>
      </c>
      <c r="F130" t="s">
        <v>64</v>
      </c>
      <c r="G130">
        <v>41</v>
      </c>
      <c r="H130" t="s">
        <v>36</v>
      </c>
      <c r="I130">
        <v>140</v>
      </c>
      <c r="J130">
        <v>0</v>
      </c>
      <c r="K130">
        <v>130</v>
      </c>
      <c r="L130">
        <v>0</v>
      </c>
      <c r="M130">
        <v>0</v>
      </c>
      <c r="N130">
        <v>10</v>
      </c>
      <c r="O130">
        <v>0</v>
      </c>
      <c r="P130">
        <v>0</v>
      </c>
      <c r="Q130" t="s">
        <v>1079</v>
      </c>
    </row>
    <row r="131" spans="1:17" x14ac:dyDescent="0.25">
      <c r="A131" t="s">
        <v>21</v>
      </c>
      <c r="B131" t="s">
        <v>441</v>
      </c>
      <c r="C131" t="s">
        <v>442</v>
      </c>
      <c r="D131">
        <f t="shared" ref="D131" si="126">(G131-1)/3</f>
        <v>14</v>
      </c>
      <c r="E131" t="s">
        <v>195</v>
      </c>
      <c r="F131" t="s">
        <v>35</v>
      </c>
      <c r="G131">
        <v>43</v>
      </c>
      <c r="H131" t="s">
        <v>36</v>
      </c>
      <c r="I131">
        <v>9045</v>
      </c>
      <c r="J131">
        <v>595</v>
      </c>
      <c r="K131">
        <v>7700</v>
      </c>
      <c r="L131">
        <v>425</v>
      </c>
      <c r="M131">
        <v>60</v>
      </c>
      <c r="N131">
        <v>90</v>
      </c>
      <c r="O131">
        <v>0</v>
      </c>
      <c r="P131">
        <v>175</v>
      </c>
      <c r="Q131" t="s">
        <v>1079</v>
      </c>
    </row>
    <row r="132" spans="1:17" x14ac:dyDescent="0.25">
      <c r="A132" t="s">
        <v>21</v>
      </c>
      <c r="B132" t="s">
        <v>441</v>
      </c>
      <c r="C132" t="s">
        <v>442</v>
      </c>
      <c r="D132">
        <f t="shared" ref="D132" si="127">(G132-3)/3</f>
        <v>14</v>
      </c>
      <c r="E132" t="s">
        <v>195</v>
      </c>
      <c r="F132" t="s">
        <v>52</v>
      </c>
      <c r="G132">
        <v>45</v>
      </c>
      <c r="H132" t="s">
        <v>36</v>
      </c>
      <c r="I132">
        <v>4830</v>
      </c>
      <c r="J132">
        <v>325</v>
      </c>
      <c r="K132">
        <v>4105</v>
      </c>
      <c r="L132">
        <v>260</v>
      </c>
      <c r="M132">
        <v>20</v>
      </c>
      <c r="N132">
        <v>35</v>
      </c>
      <c r="O132">
        <v>0</v>
      </c>
      <c r="P132">
        <v>85</v>
      </c>
      <c r="Q132" t="s">
        <v>1079</v>
      </c>
    </row>
    <row r="133" spans="1:17" x14ac:dyDescent="0.25">
      <c r="A133" t="s">
        <v>21</v>
      </c>
      <c r="B133" t="s">
        <v>441</v>
      </c>
      <c r="C133" t="s">
        <v>442</v>
      </c>
      <c r="D133">
        <f t="shared" ref="D133" si="128">(G133-5)/3</f>
        <v>14</v>
      </c>
      <c r="E133" t="s">
        <v>195</v>
      </c>
      <c r="F133" t="s">
        <v>64</v>
      </c>
      <c r="G133">
        <v>47</v>
      </c>
      <c r="H133" t="s">
        <v>36</v>
      </c>
      <c r="I133">
        <v>4210</v>
      </c>
      <c r="J133">
        <v>270</v>
      </c>
      <c r="K133">
        <v>3595</v>
      </c>
      <c r="L133">
        <v>170</v>
      </c>
      <c r="M133">
        <v>40</v>
      </c>
      <c r="N133">
        <v>50</v>
      </c>
      <c r="O133">
        <v>0</v>
      </c>
      <c r="P133">
        <v>90</v>
      </c>
      <c r="Q133" t="s">
        <v>1079</v>
      </c>
    </row>
    <row r="134" spans="1:17" x14ac:dyDescent="0.25">
      <c r="A134" t="s">
        <v>21</v>
      </c>
      <c r="B134" t="s">
        <v>441</v>
      </c>
      <c r="C134" t="s">
        <v>442</v>
      </c>
      <c r="D134">
        <f t="shared" ref="D134" si="129">(G134-1)/3</f>
        <v>16</v>
      </c>
      <c r="E134" t="s">
        <v>1090</v>
      </c>
      <c r="F134" t="s">
        <v>35</v>
      </c>
      <c r="G134">
        <v>49</v>
      </c>
      <c r="H134" t="s">
        <v>36</v>
      </c>
      <c r="I134">
        <v>120</v>
      </c>
      <c r="J134">
        <v>0</v>
      </c>
      <c r="K134">
        <v>50</v>
      </c>
      <c r="L134">
        <v>65</v>
      </c>
      <c r="M134">
        <v>0</v>
      </c>
      <c r="N134">
        <v>0</v>
      </c>
      <c r="O134">
        <v>0</v>
      </c>
      <c r="P134">
        <v>4</v>
      </c>
      <c r="Q134" t="s">
        <v>1079</v>
      </c>
    </row>
    <row r="135" spans="1:17" x14ac:dyDescent="0.25">
      <c r="A135" t="s">
        <v>21</v>
      </c>
      <c r="B135" t="s">
        <v>441</v>
      </c>
      <c r="C135" t="s">
        <v>442</v>
      </c>
      <c r="D135">
        <f t="shared" ref="D135" si="130">(G135-3)/3</f>
        <v>16</v>
      </c>
      <c r="E135" t="s">
        <v>1090</v>
      </c>
      <c r="F135" t="s">
        <v>52</v>
      </c>
      <c r="G135">
        <v>51</v>
      </c>
      <c r="H135" t="s">
        <v>36</v>
      </c>
      <c r="I135">
        <v>100</v>
      </c>
      <c r="J135">
        <v>0</v>
      </c>
      <c r="K135">
        <v>45</v>
      </c>
      <c r="L135">
        <v>50</v>
      </c>
      <c r="M135">
        <v>0</v>
      </c>
      <c r="N135">
        <v>0</v>
      </c>
      <c r="O135">
        <v>0</v>
      </c>
      <c r="P135">
        <v>0</v>
      </c>
      <c r="Q135" t="s">
        <v>1079</v>
      </c>
    </row>
    <row r="136" spans="1:17" x14ac:dyDescent="0.25">
      <c r="A136" t="s">
        <v>21</v>
      </c>
      <c r="B136" t="s">
        <v>441</v>
      </c>
      <c r="C136" t="s">
        <v>442</v>
      </c>
      <c r="D136">
        <f t="shared" ref="D136" si="131">(G136-5)/3</f>
        <v>16</v>
      </c>
      <c r="E136" t="s">
        <v>1090</v>
      </c>
      <c r="F136" t="s">
        <v>64</v>
      </c>
      <c r="G136">
        <v>53</v>
      </c>
      <c r="H136" t="s">
        <v>36</v>
      </c>
      <c r="I136">
        <v>20</v>
      </c>
      <c r="J136">
        <v>0</v>
      </c>
      <c r="K136">
        <v>4</v>
      </c>
      <c r="L136">
        <v>10</v>
      </c>
      <c r="M136">
        <v>0</v>
      </c>
      <c r="N136">
        <v>0</v>
      </c>
      <c r="O136">
        <v>0</v>
      </c>
      <c r="P136">
        <v>4</v>
      </c>
      <c r="Q136" t="s">
        <v>1079</v>
      </c>
    </row>
    <row r="137" spans="1:17" x14ac:dyDescent="0.25">
      <c r="A137" t="s">
        <v>21</v>
      </c>
      <c r="B137" t="s">
        <v>493</v>
      </c>
      <c r="C137" t="s">
        <v>494</v>
      </c>
      <c r="D137">
        <f t="shared" ref="D137" si="132">(G137-1)/3</f>
        <v>0</v>
      </c>
      <c r="E137" t="s">
        <v>34</v>
      </c>
      <c r="F137" t="s">
        <v>35</v>
      </c>
      <c r="G137">
        <v>1</v>
      </c>
      <c r="H137" t="s">
        <v>36</v>
      </c>
      <c r="I137">
        <v>3995</v>
      </c>
      <c r="J137">
        <v>35</v>
      </c>
      <c r="K137">
        <v>3895</v>
      </c>
      <c r="L137">
        <v>15</v>
      </c>
      <c r="M137">
        <v>30</v>
      </c>
      <c r="N137">
        <v>10</v>
      </c>
      <c r="O137">
        <v>0</v>
      </c>
      <c r="P137">
        <v>10</v>
      </c>
      <c r="Q137" t="s">
        <v>1079</v>
      </c>
    </row>
    <row r="138" spans="1:17" x14ac:dyDescent="0.25">
      <c r="A138" t="s">
        <v>21</v>
      </c>
      <c r="B138" t="s">
        <v>493</v>
      </c>
      <c r="C138" t="s">
        <v>494</v>
      </c>
      <c r="D138">
        <f t="shared" ref="D138" si="133">(G138-3)/3</f>
        <v>0</v>
      </c>
      <c r="E138" t="s">
        <v>34</v>
      </c>
      <c r="F138" t="s">
        <v>52</v>
      </c>
      <c r="G138">
        <v>3</v>
      </c>
      <c r="H138" t="s">
        <v>36</v>
      </c>
      <c r="I138">
        <v>2335</v>
      </c>
      <c r="J138">
        <v>10</v>
      </c>
      <c r="K138">
        <v>2280</v>
      </c>
      <c r="L138">
        <v>0</v>
      </c>
      <c r="M138">
        <v>25</v>
      </c>
      <c r="N138">
        <v>10</v>
      </c>
      <c r="O138">
        <v>0</v>
      </c>
      <c r="P138">
        <v>10</v>
      </c>
      <c r="Q138" t="s">
        <v>1079</v>
      </c>
    </row>
    <row r="139" spans="1:17" x14ac:dyDescent="0.25">
      <c r="A139" t="s">
        <v>21</v>
      </c>
      <c r="B139" t="s">
        <v>493</v>
      </c>
      <c r="C139" t="s">
        <v>494</v>
      </c>
      <c r="D139">
        <f t="shared" ref="D139" si="134">(G139-5)/3</f>
        <v>0</v>
      </c>
      <c r="E139" t="s">
        <v>34</v>
      </c>
      <c r="F139" t="s">
        <v>64</v>
      </c>
      <c r="G139">
        <v>5</v>
      </c>
      <c r="H139" t="s">
        <v>36</v>
      </c>
      <c r="I139">
        <v>1660</v>
      </c>
      <c r="J139">
        <v>25</v>
      </c>
      <c r="K139">
        <v>1615</v>
      </c>
      <c r="L139">
        <v>15</v>
      </c>
      <c r="M139">
        <v>4</v>
      </c>
      <c r="N139">
        <v>4</v>
      </c>
      <c r="O139">
        <v>0</v>
      </c>
      <c r="P139">
        <v>0</v>
      </c>
      <c r="Q139" t="s">
        <v>1079</v>
      </c>
    </row>
    <row r="140" spans="1:17" x14ac:dyDescent="0.25">
      <c r="A140" t="s">
        <v>21</v>
      </c>
      <c r="B140" t="s">
        <v>493</v>
      </c>
      <c r="C140" t="s">
        <v>494</v>
      </c>
      <c r="D140">
        <f t="shared" ref="D140" si="135">(G140-1)/3</f>
        <v>2</v>
      </c>
      <c r="E140" t="s">
        <v>72</v>
      </c>
      <c r="F140" t="s">
        <v>35</v>
      </c>
      <c r="G140">
        <v>7</v>
      </c>
      <c r="H140" t="s">
        <v>36</v>
      </c>
      <c r="I140">
        <v>5015</v>
      </c>
      <c r="J140">
        <v>60</v>
      </c>
      <c r="K140">
        <v>4900</v>
      </c>
      <c r="L140">
        <v>0</v>
      </c>
      <c r="M140">
        <v>25</v>
      </c>
      <c r="N140">
        <v>15</v>
      </c>
      <c r="O140">
        <v>0</v>
      </c>
      <c r="P140">
        <v>10</v>
      </c>
      <c r="Q140" t="s">
        <v>1079</v>
      </c>
    </row>
    <row r="141" spans="1:17" x14ac:dyDescent="0.25">
      <c r="A141" t="s">
        <v>21</v>
      </c>
      <c r="B141" t="s">
        <v>493</v>
      </c>
      <c r="C141" t="s">
        <v>494</v>
      </c>
      <c r="D141">
        <f t="shared" ref="D141" si="136">(G141-3)/3</f>
        <v>2</v>
      </c>
      <c r="E141" t="s">
        <v>72</v>
      </c>
      <c r="F141" t="s">
        <v>52</v>
      </c>
      <c r="G141">
        <v>9</v>
      </c>
      <c r="H141" t="s">
        <v>36</v>
      </c>
      <c r="I141">
        <v>1945</v>
      </c>
      <c r="J141">
        <v>20</v>
      </c>
      <c r="K141">
        <v>1910</v>
      </c>
      <c r="L141">
        <v>0</v>
      </c>
      <c r="M141">
        <v>0</v>
      </c>
      <c r="N141">
        <v>15</v>
      </c>
      <c r="O141">
        <v>0</v>
      </c>
      <c r="P141">
        <v>0</v>
      </c>
      <c r="Q141" t="s">
        <v>1079</v>
      </c>
    </row>
    <row r="142" spans="1:17" x14ac:dyDescent="0.25">
      <c r="A142" t="s">
        <v>21</v>
      </c>
      <c r="B142" t="s">
        <v>493</v>
      </c>
      <c r="C142" t="s">
        <v>494</v>
      </c>
      <c r="D142">
        <f t="shared" ref="D142" si="137">(G142-5)/3</f>
        <v>2</v>
      </c>
      <c r="E142" t="s">
        <v>72</v>
      </c>
      <c r="F142" t="s">
        <v>64</v>
      </c>
      <c r="G142">
        <v>11</v>
      </c>
      <c r="H142" t="s">
        <v>36</v>
      </c>
      <c r="I142">
        <v>3070</v>
      </c>
      <c r="J142">
        <v>40</v>
      </c>
      <c r="K142">
        <v>2995</v>
      </c>
      <c r="L142">
        <v>0</v>
      </c>
      <c r="M142">
        <v>25</v>
      </c>
      <c r="N142">
        <v>0</v>
      </c>
      <c r="O142">
        <v>0</v>
      </c>
      <c r="P142">
        <v>10</v>
      </c>
      <c r="Q142" t="s">
        <v>1079</v>
      </c>
    </row>
    <row r="143" spans="1:17" x14ac:dyDescent="0.25">
      <c r="A143" t="s">
        <v>21</v>
      </c>
      <c r="B143" t="s">
        <v>493</v>
      </c>
      <c r="C143" t="s">
        <v>494</v>
      </c>
      <c r="D143">
        <f t="shared" ref="D143" si="138">(G143-1)/3</f>
        <v>4</v>
      </c>
      <c r="E143" t="s">
        <v>97</v>
      </c>
      <c r="F143" t="s">
        <v>35</v>
      </c>
      <c r="G143">
        <v>13</v>
      </c>
      <c r="H143" t="s">
        <v>36</v>
      </c>
      <c r="I143">
        <v>2765</v>
      </c>
      <c r="J143">
        <v>50</v>
      </c>
      <c r="K143">
        <v>2640</v>
      </c>
      <c r="L143">
        <v>4</v>
      </c>
      <c r="M143">
        <v>4</v>
      </c>
      <c r="N143">
        <v>15</v>
      </c>
      <c r="O143">
        <v>0</v>
      </c>
      <c r="P143">
        <v>50</v>
      </c>
      <c r="Q143" t="s">
        <v>1079</v>
      </c>
    </row>
    <row r="144" spans="1:17" x14ac:dyDescent="0.25">
      <c r="A144" t="s">
        <v>21</v>
      </c>
      <c r="B144" t="s">
        <v>493</v>
      </c>
      <c r="C144" t="s">
        <v>494</v>
      </c>
      <c r="D144">
        <f t="shared" ref="D144" si="139">(G144-3)/3</f>
        <v>4</v>
      </c>
      <c r="E144" t="s">
        <v>97</v>
      </c>
      <c r="F144" t="s">
        <v>52</v>
      </c>
      <c r="G144">
        <v>15</v>
      </c>
      <c r="H144" t="s">
        <v>36</v>
      </c>
      <c r="I144">
        <v>1665</v>
      </c>
      <c r="J144">
        <v>35</v>
      </c>
      <c r="K144">
        <v>1585</v>
      </c>
      <c r="L144">
        <v>4</v>
      </c>
      <c r="M144">
        <v>0</v>
      </c>
      <c r="N144">
        <v>0</v>
      </c>
      <c r="O144">
        <v>0</v>
      </c>
      <c r="P144">
        <v>40</v>
      </c>
      <c r="Q144" t="s">
        <v>1079</v>
      </c>
    </row>
    <row r="145" spans="1:17" x14ac:dyDescent="0.25">
      <c r="A145" t="s">
        <v>21</v>
      </c>
      <c r="B145" t="s">
        <v>493</v>
      </c>
      <c r="C145" t="s">
        <v>494</v>
      </c>
      <c r="D145">
        <f t="shared" ref="D145" si="140">(G145-5)/3</f>
        <v>4</v>
      </c>
      <c r="E145" t="s">
        <v>97</v>
      </c>
      <c r="F145" t="s">
        <v>64</v>
      </c>
      <c r="G145">
        <v>17</v>
      </c>
      <c r="H145" t="s">
        <v>36</v>
      </c>
      <c r="I145">
        <v>1100</v>
      </c>
      <c r="J145">
        <v>15</v>
      </c>
      <c r="K145">
        <v>1055</v>
      </c>
      <c r="L145">
        <v>4</v>
      </c>
      <c r="M145">
        <v>4</v>
      </c>
      <c r="N145">
        <v>15</v>
      </c>
      <c r="O145">
        <v>0</v>
      </c>
      <c r="P145">
        <v>10</v>
      </c>
      <c r="Q145" t="s">
        <v>1079</v>
      </c>
    </row>
    <row r="146" spans="1:17" x14ac:dyDescent="0.25">
      <c r="A146" t="s">
        <v>21</v>
      </c>
      <c r="B146" t="s">
        <v>493</v>
      </c>
      <c r="C146" t="s">
        <v>494</v>
      </c>
      <c r="D146">
        <f t="shared" ref="D146" si="141">(G146-1)/3</f>
        <v>6</v>
      </c>
      <c r="E146" t="s">
        <v>124</v>
      </c>
      <c r="F146" t="s">
        <v>35</v>
      </c>
      <c r="G146">
        <v>19</v>
      </c>
      <c r="H146" t="s">
        <v>36</v>
      </c>
      <c r="I146">
        <v>365</v>
      </c>
      <c r="J146">
        <v>35</v>
      </c>
      <c r="K146">
        <v>310</v>
      </c>
      <c r="L146">
        <v>4</v>
      </c>
      <c r="M146">
        <v>4</v>
      </c>
      <c r="N146">
        <v>0</v>
      </c>
      <c r="O146">
        <v>0</v>
      </c>
      <c r="P146">
        <v>10</v>
      </c>
      <c r="Q146" t="s">
        <v>1079</v>
      </c>
    </row>
    <row r="147" spans="1:17" x14ac:dyDescent="0.25">
      <c r="A147" t="s">
        <v>21</v>
      </c>
      <c r="B147" t="s">
        <v>493</v>
      </c>
      <c r="C147" t="s">
        <v>494</v>
      </c>
      <c r="D147">
        <f t="shared" ref="D147" si="142">(G147-3)/3</f>
        <v>6</v>
      </c>
      <c r="E147" t="s">
        <v>124</v>
      </c>
      <c r="F147" t="s">
        <v>52</v>
      </c>
      <c r="G147">
        <v>21</v>
      </c>
      <c r="H147" t="s">
        <v>36</v>
      </c>
      <c r="I147">
        <v>315</v>
      </c>
      <c r="J147">
        <v>30</v>
      </c>
      <c r="K147">
        <v>265</v>
      </c>
      <c r="L147">
        <v>4</v>
      </c>
      <c r="M147">
        <v>4</v>
      </c>
      <c r="N147">
        <v>0</v>
      </c>
      <c r="O147">
        <v>0</v>
      </c>
      <c r="P147">
        <v>10</v>
      </c>
      <c r="Q147" t="s">
        <v>1079</v>
      </c>
    </row>
    <row r="148" spans="1:17" x14ac:dyDescent="0.25">
      <c r="A148" t="s">
        <v>21</v>
      </c>
      <c r="B148" t="s">
        <v>493</v>
      </c>
      <c r="C148" t="s">
        <v>494</v>
      </c>
      <c r="D148">
        <f t="shared" ref="D148" si="143">(G148-5)/3</f>
        <v>6</v>
      </c>
      <c r="E148" t="s">
        <v>124</v>
      </c>
      <c r="F148" t="s">
        <v>64</v>
      </c>
      <c r="G148">
        <v>23</v>
      </c>
      <c r="H148" t="s">
        <v>36</v>
      </c>
      <c r="I148">
        <v>50</v>
      </c>
      <c r="J148">
        <v>4</v>
      </c>
      <c r="K148">
        <v>45</v>
      </c>
      <c r="L148">
        <v>0</v>
      </c>
      <c r="M148">
        <v>0</v>
      </c>
      <c r="N148">
        <v>0</v>
      </c>
      <c r="O148">
        <v>0</v>
      </c>
      <c r="P148">
        <v>0</v>
      </c>
      <c r="Q148" t="s">
        <v>1079</v>
      </c>
    </row>
    <row r="149" spans="1:17" x14ac:dyDescent="0.25">
      <c r="A149" t="s">
        <v>21</v>
      </c>
      <c r="B149" t="s">
        <v>493</v>
      </c>
      <c r="C149" t="s">
        <v>494</v>
      </c>
      <c r="D149">
        <f t="shared" ref="D149" si="144">(G149-1)/3</f>
        <v>8</v>
      </c>
      <c r="E149" t="s">
        <v>150</v>
      </c>
      <c r="F149" t="s">
        <v>35</v>
      </c>
      <c r="G149">
        <v>25</v>
      </c>
      <c r="H149" t="s">
        <v>36</v>
      </c>
      <c r="I149">
        <v>60</v>
      </c>
      <c r="J149">
        <v>0</v>
      </c>
      <c r="K149">
        <v>60</v>
      </c>
      <c r="L149">
        <v>0</v>
      </c>
      <c r="M149">
        <v>0</v>
      </c>
      <c r="N149">
        <v>0</v>
      </c>
      <c r="O149">
        <v>0</v>
      </c>
      <c r="P149">
        <v>0</v>
      </c>
      <c r="Q149" t="s">
        <v>1079</v>
      </c>
    </row>
    <row r="150" spans="1:17" x14ac:dyDescent="0.25">
      <c r="A150" t="s">
        <v>21</v>
      </c>
      <c r="B150" t="s">
        <v>493</v>
      </c>
      <c r="C150" t="s">
        <v>494</v>
      </c>
      <c r="D150">
        <f t="shared" ref="D150" si="145">(G150-3)/3</f>
        <v>8</v>
      </c>
      <c r="E150" t="s">
        <v>150</v>
      </c>
      <c r="F150" t="s">
        <v>52</v>
      </c>
      <c r="G150">
        <v>27</v>
      </c>
      <c r="H150" t="s">
        <v>36</v>
      </c>
      <c r="I150">
        <v>40</v>
      </c>
      <c r="J150">
        <v>0</v>
      </c>
      <c r="K150">
        <v>40</v>
      </c>
      <c r="L150">
        <v>0</v>
      </c>
      <c r="M150">
        <v>0</v>
      </c>
      <c r="N150">
        <v>0</v>
      </c>
      <c r="O150">
        <v>0</v>
      </c>
      <c r="P150">
        <v>0</v>
      </c>
      <c r="Q150" t="s">
        <v>1079</v>
      </c>
    </row>
    <row r="151" spans="1:17" x14ac:dyDescent="0.25">
      <c r="A151" t="s">
        <v>21</v>
      </c>
      <c r="B151" t="s">
        <v>493</v>
      </c>
      <c r="C151" t="s">
        <v>494</v>
      </c>
      <c r="D151">
        <f t="shared" ref="D151" si="146">(G151-5)/3</f>
        <v>8</v>
      </c>
      <c r="E151" t="s">
        <v>150</v>
      </c>
      <c r="F151" t="s">
        <v>64</v>
      </c>
      <c r="G151">
        <v>29</v>
      </c>
      <c r="H151" t="s">
        <v>36</v>
      </c>
      <c r="I151">
        <v>20</v>
      </c>
      <c r="J151">
        <v>0</v>
      </c>
      <c r="K151">
        <v>20</v>
      </c>
      <c r="L151">
        <v>0</v>
      </c>
      <c r="M151">
        <v>0</v>
      </c>
      <c r="N151">
        <v>0</v>
      </c>
      <c r="O151">
        <v>0</v>
      </c>
      <c r="P151">
        <v>0</v>
      </c>
      <c r="Q151" t="s">
        <v>1079</v>
      </c>
    </row>
    <row r="152" spans="1:17" x14ac:dyDescent="0.25">
      <c r="A152" t="s">
        <v>21</v>
      </c>
      <c r="B152" t="s">
        <v>493</v>
      </c>
      <c r="C152" t="s">
        <v>494</v>
      </c>
      <c r="D152">
        <f t="shared" ref="D152" si="147">(G152-1)/3</f>
        <v>10</v>
      </c>
      <c r="E152" t="s">
        <v>157</v>
      </c>
      <c r="F152" t="s">
        <v>35</v>
      </c>
      <c r="G152">
        <v>31</v>
      </c>
      <c r="H152" t="s">
        <v>36</v>
      </c>
      <c r="I152">
        <v>7200</v>
      </c>
      <c r="J152">
        <v>110</v>
      </c>
      <c r="K152">
        <v>6895</v>
      </c>
      <c r="L152">
        <v>50</v>
      </c>
      <c r="M152">
        <v>20</v>
      </c>
      <c r="N152">
        <v>30</v>
      </c>
      <c r="O152">
        <v>0</v>
      </c>
      <c r="P152">
        <v>95</v>
      </c>
      <c r="Q152" t="s">
        <v>1079</v>
      </c>
    </row>
    <row r="153" spans="1:17" x14ac:dyDescent="0.25">
      <c r="A153" t="s">
        <v>21</v>
      </c>
      <c r="B153" t="s">
        <v>493</v>
      </c>
      <c r="C153" t="s">
        <v>494</v>
      </c>
      <c r="D153">
        <f t="shared" ref="D153" si="148">(G153-3)/3</f>
        <v>10</v>
      </c>
      <c r="E153" t="s">
        <v>157</v>
      </c>
      <c r="F153" t="s">
        <v>52</v>
      </c>
      <c r="G153">
        <v>33</v>
      </c>
      <c r="H153" t="s">
        <v>36</v>
      </c>
      <c r="I153">
        <v>2500</v>
      </c>
      <c r="J153">
        <v>65</v>
      </c>
      <c r="K153">
        <v>2385</v>
      </c>
      <c r="L153">
        <v>0</v>
      </c>
      <c r="M153">
        <v>4</v>
      </c>
      <c r="N153">
        <v>4</v>
      </c>
      <c r="O153">
        <v>0</v>
      </c>
      <c r="P153">
        <v>35</v>
      </c>
      <c r="Q153" t="s">
        <v>1079</v>
      </c>
    </row>
    <row r="154" spans="1:17" x14ac:dyDescent="0.25">
      <c r="A154" t="s">
        <v>21</v>
      </c>
      <c r="B154" t="s">
        <v>493</v>
      </c>
      <c r="C154" t="s">
        <v>494</v>
      </c>
      <c r="D154">
        <f t="shared" ref="D154" si="149">(G154-5)/3</f>
        <v>10</v>
      </c>
      <c r="E154" t="s">
        <v>157</v>
      </c>
      <c r="F154" t="s">
        <v>64</v>
      </c>
      <c r="G154">
        <v>35</v>
      </c>
      <c r="H154" t="s">
        <v>36</v>
      </c>
      <c r="I154">
        <v>4700</v>
      </c>
      <c r="J154">
        <v>45</v>
      </c>
      <c r="K154">
        <v>4510</v>
      </c>
      <c r="L154">
        <v>50</v>
      </c>
      <c r="M154">
        <v>10</v>
      </c>
      <c r="N154">
        <v>25</v>
      </c>
      <c r="O154">
        <v>0</v>
      </c>
      <c r="P154">
        <v>60</v>
      </c>
      <c r="Q154" t="s">
        <v>1079</v>
      </c>
    </row>
    <row r="155" spans="1:17" x14ac:dyDescent="0.25">
      <c r="A155" t="s">
        <v>21</v>
      </c>
      <c r="B155" t="s">
        <v>493</v>
      </c>
      <c r="C155" t="s">
        <v>494</v>
      </c>
      <c r="D155">
        <f t="shared" ref="D155" si="150">(G155-1)/3</f>
        <v>12</v>
      </c>
      <c r="E155" t="s">
        <v>178</v>
      </c>
      <c r="F155" t="s">
        <v>35</v>
      </c>
      <c r="G155">
        <v>37</v>
      </c>
      <c r="H155" t="s">
        <v>36</v>
      </c>
      <c r="I155">
        <v>2970</v>
      </c>
      <c r="J155">
        <v>25</v>
      </c>
      <c r="K155">
        <v>2890</v>
      </c>
      <c r="L155">
        <v>10</v>
      </c>
      <c r="M155">
        <v>40</v>
      </c>
      <c r="N155">
        <v>4</v>
      </c>
      <c r="O155">
        <v>0</v>
      </c>
      <c r="P155">
        <v>0</v>
      </c>
      <c r="Q155" t="s">
        <v>1079</v>
      </c>
    </row>
    <row r="156" spans="1:17" x14ac:dyDescent="0.25">
      <c r="A156" t="s">
        <v>21</v>
      </c>
      <c r="B156" t="s">
        <v>493</v>
      </c>
      <c r="C156" t="s">
        <v>494</v>
      </c>
      <c r="D156">
        <f t="shared" ref="D156" si="151">(G156-3)/3</f>
        <v>12</v>
      </c>
      <c r="E156" t="s">
        <v>178</v>
      </c>
      <c r="F156" t="s">
        <v>52</v>
      </c>
      <c r="G156">
        <v>39</v>
      </c>
      <c r="H156" t="s">
        <v>36</v>
      </c>
      <c r="I156">
        <v>2750</v>
      </c>
      <c r="J156">
        <v>25</v>
      </c>
      <c r="K156">
        <v>2670</v>
      </c>
      <c r="L156">
        <v>10</v>
      </c>
      <c r="M156">
        <v>40</v>
      </c>
      <c r="N156">
        <v>4</v>
      </c>
      <c r="O156">
        <v>0</v>
      </c>
      <c r="P156">
        <v>0</v>
      </c>
      <c r="Q156" t="s">
        <v>1079</v>
      </c>
    </row>
    <row r="157" spans="1:17" x14ac:dyDescent="0.25">
      <c r="A157" t="s">
        <v>21</v>
      </c>
      <c r="B157" t="s">
        <v>493</v>
      </c>
      <c r="C157" t="s">
        <v>494</v>
      </c>
      <c r="D157">
        <f t="shared" ref="D157" si="152">(G157-5)/3</f>
        <v>12</v>
      </c>
      <c r="E157" t="s">
        <v>178</v>
      </c>
      <c r="F157" t="s">
        <v>64</v>
      </c>
      <c r="G157">
        <v>41</v>
      </c>
      <c r="H157" t="s">
        <v>36</v>
      </c>
      <c r="I157">
        <v>220</v>
      </c>
      <c r="J157">
        <v>0</v>
      </c>
      <c r="K157">
        <v>220</v>
      </c>
      <c r="L157">
        <v>0</v>
      </c>
      <c r="M157">
        <v>0</v>
      </c>
      <c r="N157">
        <v>0</v>
      </c>
      <c r="O157">
        <v>0</v>
      </c>
      <c r="P157">
        <v>0</v>
      </c>
      <c r="Q157" t="s">
        <v>1079</v>
      </c>
    </row>
    <row r="158" spans="1:17" x14ac:dyDescent="0.25">
      <c r="A158" t="s">
        <v>21</v>
      </c>
      <c r="B158" t="s">
        <v>493</v>
      </c>
      <c r="C158" t="s">
        <v>494</v>
      </c>
      <c r="D158">
        <f t="shared" ref="D158" si="153">(G158-1)/3</f>
        <v>14</v>
      </c>
      <c r="E158" t="s">
        <v>195</v>
      </c>
      <c r="F158" t="s">
        <v>35</v>
      </c>
      <c r="G158">
        <v>43</v>
      </c>
      <c r="H158" t="s">
        <v>36</v>
      </c>
      <c r="I158">
        <v>8815</v>
      </c>
      <c r="J158">
        <v>140</v>
      </c>
      <c r="K158">
        <v>8270</v>
      </c>
      <c r="L158">
        <v>160</v>
      </c>
      <c r="M158">
        <v>40</v>
      </c>
      <c r="N158">
        <v>90</v>
      </c>
      <c r="O158">
        <v>0</v>
      </c>
      <c r="P158">
        <v>115</v>
      </c>
      <c r="Q158" t="s">
        <v>1079</v>
      </c>
    </row>
    <row r="159" spans="1:17" x14ac:dyDescent="0.25">
      <c r="A159" t="s">
        <v>21</v>
      </c>
      <c r="B159" t="s">
        <v>493</v>
      </c>
      <c r="C159" t="s">
        <v>494</v>
      </c>
      <c r="D159">
        <f t="shared" ref="D159" si="154">(G159-3)/3</f>
        <v>14</v>
      </c>
      <c r="E159" t="s">
        <v>195</v>
      </c>
      <c r="F159" t="s">
        <v>52</v>
      </c>
      <c r="G159">
        <v>45</v>
      </c>
      <c r="H159" t="s">
        <v>36</v>
      </c>
      <c r="I159">
        <v>4740</v>
      </c>
      <c r="J159">
        <v>70</v>
      </c>
      <c r="K159">
        <v>4465</v>
      </c>
      <c r="L159">
        <v>120</v>
      </c>
      <c r="M159">
        <v>25</v>
      </c>
      <c r="N159">
        <v>0</v>
      </c>
      <c r="O159">
        <v>0</v>
      </c>
      <c r="P159">
        <v>70</v>
      </c>
      <c r="Q159" t="s">
        <v>1079</v>
      </c>
    </row>
    <row r="160" spans="1:17" x14ac:dyDescent="0.25">
      <c r="A160" t="s">
        <v>21</v>
      </c>
      <c r="B160" t="s">
        <v>493</v>
      </c>
      <c r="C160" t="s">
        <v>494</v>
      </c>
      <c r="D160">
        <f t="shared" ref="D160" si="155">(G160-5)/3</f>
        <v>14</v>
      </c>
      <c r="E160" t="s">
        <v>195</v>
      </c>
      <c r="F160" t="s">
        <v>64</v>
      </c>
      <c r="G160">
        <v>47</v>
      </c>
      <c r="H160" t="s">
        <v>36</v>
      </c>
      <c r="I160">
        <v>4075</v>
      </c>
      <c r="J160">
        <v>75</v>
      </c>
      <c r="K160">
        <v>3810</v>
      </c>
      <c r="L160">
        <v>45</v>
      </c>
      <c r="M160">
        <v>15</v>
      </c>
      <c r="N160">
        <v>90</v>
      </c>
      <c r="O160">
        <v>0</v>
      </c>
      <c r="P160">
        <v>45</v>
      </c>
      <c r="Q160" t="s">
        <v>1079</v>
      </c>
    </row>
    <row r="161" spans="1:17" x14ac:dyDescent="0.25">
      <c r="A161" t="s">
        <v>21</v>
      </c>
      <c r="B161" t="s">
        <v>493</v>
      </c>
      <c r="C161" t="s">
        <v>494</v>
      </c>
      <c r="D161">
        <f t="shared" ref="D161" si="156">(G161-1)/3</f>
        <v>16</v>
      </c>
      <c r="E161" t="s">
        <v>1090</v>
      </c>
      <c r="F161" t="s">
        <v>35</v>
      </c>
      <c r="G161">
        <v>49</v>
      </c>
      <c r="H161" t="s">
        <v>36</v>
      </c>
      <c r="I161">
        <v>60</v>
      </c>
      <c r="J161">
        <v>0</v>
      </c>
      <c r="K161">
        <v>55</v>
      </c>
      <c r="L161">
        <v>0</v>
      </c>
      <c r="M161">
        <v>0</v>
      </c>
      <c r="N161">
        <v>0</v>
      </c>
      <c r="O161">
        <v>0</v>
      </c>
      <c r="P161">
        <v>4</v>
      </c>
      <c r="Q161" t="s">
        <v>1079</v>
      </c>
    </row>
    <row r="162" spans="1:17" x14ac:dyDescent="0.25">
      <c r="A162" t="s">
        <v>21</v>
      </c>
      <c r="B162" t="s">
        <v>493</v>
      </c>
      <c r="C162" t="s">
        <v>494</v>
      </c>
      <c r="D162">
        <f t="shared" ref="D162" si="157">(G162-3)/3</f>
        <v>16</v>
      </c>
      <c r="E162" t="s">
        <v>1090</v>
      </c>
      <c r="F162" t="s">
        <v>52</v>
      </c>
      <c r="G162">
        <v>51</v>
      </c>
      <c r="H162" t="s">
        <v>36</v>
      </c>
      <c r="I162">
        <v>40</v>
      </c>
      <c r="J162">
        <v>0</v>
      </c>
      <c r="K162">
        <v>35</v>
      </c>
      <c r="L162">
        <v>0</v>
      </c>
      <c r="M162">
        <v>0</v>
      </c>
      <c r="N162">
        <v>0</v>
      </c>
      <c r="O162">
        <v>0</v>
      </c>
      <c r="P162">
        <v>4</v>
      </c>
      <c r="Q162" t="s">
        <v>1079</v>
      </c>
    </row>
    <row r="163" spans="1:17" x14ac:dyDescent="0.25">
      <c r="A163" t="s">
        <v>21</v>
      </c>
      <c r="B163" t="s">
        <v>493</v>
      </c>
      <c r="C163" t="s">
        <v>494</v>
      </c>
      <c r="D163">
        <f t="shared" ref="D163" si="158">(G163-5)/3</f>
        <v>16</v>
      </c>
      <c r="E163" t="s">
        <v>1090</v>
      </c>
      <c r="F163" t="s">
        <v>64</v>
      </c>
      <c r="G163">
        <v>53</v>
      </c>
      <c r="H163" t="s">
        <v>36</v>
      </c>
      <c r="I163">
        <v>20</v>
      </c>
      <c r="J163">
        <v>0</v>
      </c>
      <c r="K163">
        <v>20</v>
      </c>
      <c r="L163">
        <v>0</v>
      </c>
      <c r="M163">
        <v>0</v>
      </c>
      <c r="N163">
        <v>0</v>
      </c>
      <c r="O163">
        <v>0</v>
      </c>
      <c r="P163">
        <v>0</v>
      </c>
      <c r="Q163" t="s">
        <v>1079</v>
      </c>
    </row>
    <row r="164" spans="1:17" x14ac:dyDescent="0.25">
      <c r="A164" t="s">
        <v>21</v>
      </c>
      <c r="B164" t="s">
        <v>524</v>
      </c>
      <c r="C164" t="s">
        <v>525</v>
      </c>
      <c r="D164">
        <f t="shared" ref="D164" si="159">(G164-1)/3</f>
        <v>0</v>
      </c>
      <c r="E164" t="s">
        <v>34</v>
      </c>
      <c r="F164" t="s">
        <v>35</v>
      </c>
      <c r="G164">
        <v>1</v>
      </c>
      <c r="H164" t="s">
        <v>36</v>
      </c>
      <c r="I164">
        <v>39730</v>
      </c>
      <c r="J164">
        <v>925</v>
      </c>
      <c r="K164">
        <v>35250</v>
      </c>
      <c r="L164">
        <v>1145</v>
      </c>
      <c r="M164">
        <v>45</v>
      </c>
      <c r="N164">
        <v>1560</v>
      </c>
      <c r="O164">
        <v>0</v>
      </c>
      <c r="P164">
        <v>810</v>
      </c>
      <c r="Q164" t="s">
        <v>1079</v>
      </c>
    </row>
    <row r="165" spans="1:17" x14ac:dyDescent="0.25">
      <c r="A165" t="s">
        <v>21</v>
      </c>
      <c r="B165" t="s">
        <v>524</v>
      </c>
      <c r="C165" t="s">
        <v>525</v>
      </c>
      <c r="D165">
        <f t="shared" ref="D165" si="160">(G165-3)/3</f>
        <v>0</v>
      </c>
      <c r="E165" t="s">
        <v>34</v>
      </c>
      <c r="F165" t="s">
        <v>52</v>
      </c>
      <c r="G165">
        <v>3</v>
      </c>
      <c r="H165" t="s">
        <v>36</v>
      </c>
      <c r="I165">
        <v>21505</v>
      </c>
      <c r="J165">
        <v>540</v>
      </c>
      <c r="K165">
        <v>19300</v>
      </c>
      <c r="L165">
        <v>625</v>
      </c>
      <c r="M165">
        <v>10</v>
      </c>
      <c r="N165">
        <v>770</v>
      </c>
      <c r="O165">
        <v>0</v>
      </c>
      <c r="P165">
        <v>255</v>
      </c>
      <c r="Q165" t="s">
        <v>1079</v>
      </c>
    </row>
    <row r="166" spans="1:17" x14ac:dyDescent="0.25">
      <c r="A166" t="s">
        <v>21</v>
      </c>
      <c r="B166" t="s">
        <v>524</v>
      </c>
      <c r="C166" t="s">
        <v>525</v>
      </c>
      <c r="D166">
        <f t="shared" ref="D166" si="161">(G166-5)/3</f>
        <v>0</v>
      </c>
      <c r="E166" t="s">
        <v>34</v>
      </c>
      <c r="F166" t="s">
        <v>64</v>
      </c>
      <c r="G166">
        <v>5</v>
      </c>
      <c r="H166" t="s">
        <v>36</v>
      </c>
      <c r="I166">
        <v>18225</v>
      </c>
      <c r="J166">
        <v>380</v>
      </c>
      <c r="K166">
        <v>15950</v>
      </c>
      <c r="L166">
        <v>520</v>
      </c>
      <c r="M166">
        <v>30</v>
      </c>
      <c r="N166">
        <v>790</v>
      </c>
      <c r="O166">
        <v>0</v>
      </c>
      <c r="P166">
        <v>555</v>
      </c>
      <c r="Q166" t="s">
        <v>1079</v>
      </c>
    </row>
    <row r="167" spans="1:17" x14ac:dyDescent="0.25">
      <c r="A167" t="s">
        <v>21</v>
      </c>
      <c r="B167" t="s">
        <v>524</v>
      </c>
      <c r="C167" t="s">
        <v>525</v>
      </c>
      <c r="D167">
        <f t="shared" ref="D167" si="162">(G167-1)/3</f>
        <v>2</v>
      </c>
      <c r="E167" t="s">
        <v>72</v>
      </c>
      <c r="F167" t="s">
        <v>35</v>
      </c>
      <c r="G167">
        <v>7</v>
      </c>
      <c r="H167" t="s">
        <v>36</v>
      </c>
      <c r="I167">
        <v>54195</v>
      </c>
      <c r="J167">
        <v>1635</v>
      </c>
      <c r="K167">
        <v>45660</v>
      </c>
      <c r="L167">
        <v>2275</v>
      </c>
      <c r="M167">
        <v>75</v>
      </c>
      <c r="N167">
        <v>3940</v>
      </c>
      <c r="O167">
        <v>30</v>
      </c>
      <c r="P167">
        <v>580</v>
      </c>
      <c r="Q167" t="s">
        <v>1079</v>
      </c>
    </row>
    <row r="168" spans="1:17" x14ac:dyDescent="0.25">
      <c r="A168" t="s">
        <v>21</v>
      </c>
      <c r="B168" t="s">
        <v>524</v>
      </c>
      <c r="C168" t="s">
        <v>525</v>
      </c>
      <c r="D168">
        <f t="shared" ref="D168" si="163">(G168-3)/3</f>
        <v>2</v>
      </c>
      <c r="E168" t="s">
        <v>72</v>
      </c>
      <c r="F168" t="s">
        <v>52</v>
      </c>
      <c r="G168">
        <v>9</v>
      </c>
      <c r="H168" t="s">
        <v>36</v>
      </c>
      <c r="I168">
        <v>23920</v>
      </c>
      <c r="J168">
        <v>630</v>
      </c>
      <c r="K168">
        <v>19720</v>
      </c>
      <c r="L168">
        <v>1160</v>
      </c>
      <c r="M168">
        <v>35</v>
      </c>
      <c r="N168">
        <v>2155</v>
      </c>
      <c r="O168">
        <v>0</v>
      </c>
      <c r="P168">
        <v>220</v>
      </c>
      <c r="Q168" t="s">
        <v>1079</v>
      </c>
    </row>
    <row r="169" spans="1:17" x14ac:dyDescent="0.25">
      <c r="A169" t="s">
        <v>21</v>
      </c>
      <c r="B169" t="s">
        <v>524</v>
      </c>
      <c r="C169" t="s">
        <v>525</v>
      </c>
      <c r="D169">
        <f t="shared" ref="D169" si="164">(G169-5)/3</f>
        <v>2</v>
      </c>
      <c r="E169" t="s">
        <v>72</v>
      </c>
      <c r="F169" t="s">
        <v>64</v>
      </c>
      <c r="G169">
        <v>11</v>
      </c>
      <c r="H169" t="s">
        <v>36</v>
      </c>
      <c r="I169">
        <v>30275</v>
      </c>
      <c r="J169">
        <v>1005</v>
      </c>
      <c r="K169">
        <v>25940</v>
      </c>
      <c r="L169">
        <v>1115</v>
      </c>
      <c r="M169">
        <v>45</v>
      </c>
      <c r="N169">
        <v>1785</v>
      </c>
      <c r="O169">
        <v>30</v>
      </c>
      <c r="P169">
        <v>360</v>
      </c>
      <c r="Q169" t="s">
        <v>1079</v>
      </c>
    </row>
    <row r="170" spans="1:17" x14ac:dyDescent="0.25">
      <c r="A170" t="s">
        <v>21</v>
      </c>
      <c r="B170" t="s">
        <v>524</v>
      </c>
      <c r="C170" t="s">
        <v>525</v>
      </c>
      <c r="D170">
        <f t="shared" ref="D170" si="165">(G170-1)/3</f>
        <v>4</v>
      </c>
      <c r="E170" t="s">
        <v>97</v>
      </c>
      <c r="F170" t="s">
        <v>35</v>
      </c>
      <c r="G170">
        <v>13</v>
      </c>
      <c r="H170" t="s">
        <v>36</v>
      </c>
      <c r="I170">
        <v>17625</v>
      </c>
      <c r="J170">
        <v>1355</v>
      </c>
      <c r="K170">
        <v>12795</v>
      </c>
      <c r="L170">
        <v>1570</v>
      </c>
      <c r="M170">
        <v>25</v>
      </c>
      <c r="N170">
        <v>1445</v>
      </c>
      <c r="O170">
        <v>20</v>
      </c>
      <c r="P170">
        <v>410</v>
      </c>
      <c r="Q170" t="s">
        <v>1079</v>
      </c>
    </row>
    <row r="171" spans="1:17" x14ac:dyDescent="0.25">
      <c r="A171" t="s">
        <v>21</v>
      </c>
      <c r="B171" t="s">
        <v>524</v>
      </c>
      <c r="C171" t="s">
        <v>525</v>
      </c>
      <c r="D171">
        <f t="shared" ref="D171" si="166">(G171-3)/3</f>
        <v>4</v>
      </c>
      <c r="E171" t="s">
        <v>97</v>
      </c>
      <c r="F171" t="s">
        <v>52</v>
      </c>
      <c r="G171">
        <v>15</v>
      </c>
      <c r="H171" t="s">
        <v>36</v>
      </c>
      <c r="I171">
        <v>9710</v>
      </c>
      <c r="J171">
        <v>795</v>
      </c>
      <c r="K171">
        <v>7070</v>
      </c>
      <c r="L171">
        <v>825</v>
      </c>
      <c r="M171">
        <v>0</v>
      </c>
      <c r="N171">
        <v>810</v>
      </c>
      <c r="O171">
        <v>20</v>
      </c>
      <c r="P171">
        <v>185</v>
      </c>
      <c r="Q171" t="s">
        <v>1079</v>
      </c>
    </row>
    <row r="172" spans="1:17" x14ac:dyDescent="0.25">
      <c r="A172" t="s">
        <v>21</v>
      </c>
      <c r="B172" t="s">
        <v>524</v>
      </c>
      <c r="C172" t="s">
        <v>525</v>
      </c>
      <c r="D172">
        <f t="shared" ref="D172" si="167">(G172-5)/3</f>
        <v>4</v>
      </c>
      <c r="E172" t="s">
        <v>97</v>
      </c>
      <c r="F172" t="s">
        <v>64</v>
      </c>
      <c r="G172">
        <v>17</v>
      </c>
      <c r="H172" t="s">
        <v>36</v>
      </c>
      <c r="I172">
        <v>7915</v>
      </c>
      <c r="J172">
        <v>560</v>
      </c>
      <c r="K172">
        <v>5725</v>
      </c>
      <c r="L172">
        <v>745</v>
      </c>
      <c r="M172">
        <v>25</v>
      </c>
      <c r="N172">
        <v>635</v>
      </c>
      <c r="O172">
        <v>0</v>
      </c>
      <c r="P172">
        <v>225</v>
      </c>
      <c r="Q172" t="s">
        <v>1079</v>
      </c>
    </row>
    <row r="173" spans="1:17" x14ac:dyDescent="0.25">
      <c r="A173" t="s">
        <v>21</v>
      </c>
      <c r="B173" t="s">
        <v>524</v>
      </c>
      <c r="C173" t="s">
        <v>525</v>
      </c>
      <c r="D173">
        <f t="shared" ref="D173" si="168">(G173-1)/3</f>
        <v>6</v>
      </c>
      <c r="E173" t="s">
        <v>124</v>
      </c>
      <c r="F173" t="s">
        <v>35</v>
      </c>
      <c r="G173">
        <v>19</v>
      </c>
      <c r="H173" t="s">
        <v>36</v>
      </c>
      <c r="I173">
        <v>2915</v>
      </c>
      <c r="J173">
        <v>110</v>
      </c>
      <c r="K173">
        <v>2465</v>
      </c>
      <c r="L173">
        <v>130</v>
      </c>
      <c r="M173">
        <v>0</v>
      </c>
      <c r="N173">
        <v>140</v>
      </c>
      <c r="O173">
        <v>0</v>
      </c>
      <c r="P173">
        <v>65</v>
      </c>
      <c r="Q173" t="s">
        <v>1079</v>
      </c>
    </row>
    <row r="174" spans="1:17" x14ac:dyDescent="0.25">
      <c r="A174" t="s">
        <v>21</v>
      </c>
      <c r="B174" t="s">
        <v>524</v>
      </c>
      <c r="C174" t="s">
        <v>525</v>
      </c>
      <c r="D174">
        <f t="shared" ref="D174" si="169">(G174-3)/3</f>
        <v>6</v>
      </c>
      <c r="E174" t="s">
        <v>124</v>
      </c>
      <c r="F174" t="s">
        <v>52</v>
      </c>
      <c r="G174">
        <v>21</v>
      </c>
      <c r="H174" t="s">
        <v>36</v>
      </c>
      <c r="I174">
        <v>2180</v>
      </c>
      <c r="J174">
        <v>65</v>
      </c>
      <c r="K174">
        <v>1830</v>
      </c>
      <c r="L174">
        <v>120</v>
      </c>
      <c r="M174">
        <v>0</v>
      </c>
      <c r="N174">
        <v>140</v>
      </c>
      <c r="O174">
        <v>0</v>
      </c>
      <c r="P174">
        <v>25</v>
      </c>
      <c r="Q174" t="s">
        <v>1079</v>
      </c>
    </row>
    <row r="175" spans="1:17" x14ac:dyDescent="0.25">
      <c r="A175" t="s">
        <v>21</v>
      </c>
      <c r="B175" t="s">
        <v>524</v>
      </c>
      <c r="C175" t="s">
        <v>525</v>
      </c>
      <c r="D175">
        <f t="shared" ref="D175" si="170">(G175-5)/3</f>
        <v>6</v>
      </c>
      <c r="E175" t="s">
        <v>124</v>
      </c>
      <c r="F175" t="s">
        <v>64</v>
      </c>
      <c r="G175">
        <v>23</v>
      </c>
      <c r="H175" t="s">
        <v>36</v>
      </c>
      <c r="I175">
        <v>730</v>
      </c>
      <c r="J175">
        <v>45</v>
      </c>
      <c r="K175">
        <v>635</v>
      </c>
      <c r="L175">
        <v>10</v>
      </c>
      <c r="M175">
        <v>0</v>
      </c>
      <c r="N175">
        <v>0</v>
      </c>
      <c r="O175">
        <v>0</v>
      </c>
      <c r="P175">
        <v>45</v>
      </c>
      <c r="Q175" t="s">
        <v>1079</v>
      </c>
    </row>
    <row r="176" spans="1:17" x14ac:dyDescent="0.25">
      <c r="A176" t="s">
        <v>21</v>
      </c>
      <c r="B176" t="s">
        <v>524</v>
      </c>
      <c r="C176" t="s">
        <v>525</v>
      </c>
      <c r="D176">
        <f t="shared" ref="D176" si="171">(G176-1)/3</f>
        <v>8</v>
      </c>
      <c r="E176" t="s">
        <v>150</v>
      </c>
      <c r="F176" t="s">
        <v>35</v>
      </c>
      <c r="G176">
        <v>25</v>
      </c>
      <c r="H176" t="s">
        <v>36</v>
      </c>
      <c r="I176">
        <v>370</v>
      </c>
      <c r="J176">
        <v>55</v>
      </c>
      <c r="K176">
        <v>300</v>
      </c>
      <c r="L176">
        <v>0</v>
      </c>
      <c r="M176">
        <v>0</v>
      </c>
      <c r="N176">
        <v>0</v>
      </c>
      <c r="O176">
        <v>0</v>
      </c>
      <c r="P176">
        <v>15</v>
      </c>
      <c r="Q176" t="s">
        <v>1079</v>
      </c>
    </row>
    <row r="177" spans="1:17" x14ac:dyDescent="0.25">
      <c r="A177" t="s">
        <v>21</v>
      </c>
      <c r="B177" t="s">
        <v>524</v>
      </c>
      <c r="C177" t="s">
        <v>525</v>
      </c>
      <c r="D177">
        <f t="shared" ref="D177" si="172">(G177-3)/3</f>
        <v>8</v>
      </c>
      <c r="E177" t="s">
        <v>150</v>
      </c>
      <c r="F177" t="s">
        <v>52</v>
      </c>
      <c r="G177">
        <v>27</v>
      </c>
      <c r="H177" t="s">
        <v>36</v>
      </c>
      <c r="I177">
        <v>225</v>
      </c>
      <c r="J177">
        <v>25</v>
      </c>
      <c r="K177">
        <v>185</v>
      </c>
      <c r="L177">
        <v>0</v>
      </c>
      <c r="M177">
        <v>0</v>
      </c>
      <c r="N177">
        <v>0</v>
      </c>
      <c r="O177">
        <v>0</v>
      </c>
      <c r="P177">
        <v>10</v>
      </c>
      <c r="Q177" t="s">
        <v>1079</v>
      </c>
    </row>
    <row r="178" spans="1:17" x14ac:dyDescent="0.25">
      <c r="A178" t="s">
        <v>21</v>
      </c>
      <c r="B178" t="s">
        <v>524</v>
      </c>
      <c r="C178" t="s">
        <v>525</v>
      </c>
      <c r="D178">
        <f t="shared" ref="D178" si="173">(G178-5)/3</f>
        <v>8</v>
      </c>
      <c r="E178" t="s">
        <v>150</v>
      </c>
      <c r="F178" t="s">
        <v>64</v>
      </c>
      <c r="G178">
        <v>29</v>
      </c>
      <c r="H178" t="s">
        <v>36</v>
      </c>
      <c r="I178">
        <v>145</v>
      </c>
      <c r="J178">
        <v>25</v>
      </c>
      <c r="K178">
        <v>115</v>
      </c>
      <c r="L178">
        <v>0</v>
      </c>
      <c r="M178">
        <v>0</v>
      </c>
      <c r="N178">
        <v>0</v>
      </c>
      <c r="O178">
        <v>0</v>
      </c>
      <c r="P178">
        <v>4</v>
      </c>
      <c r="Q178" t="s">
        <v>1079</v>
      </c>
    </row>
    <row r="179" spans="1:17" x14ac:dyDescent="0.25">
      <c r="A179" t="s">
        <v>21</v>
      </c>
      <c r="B179" t="s">
        <v>524</v>
      </c>
      <c r="C179" t="s">
        <v>525</v>
      </c>
      <c r="D179">
        <f t="shared" ref="D179" si="174">(G179-1)/3</f>
        <v>10</v>
      </c>
      <c r="E179" t="s">
        <v>157</v>
      </c>
      <c r="F179" t="s">
        <v>35</v>
      </c>
      <c r="G179">
        <v>31</v>
      </c>
      <c r="H179" t="s">
        <v>36</v>
      </c>
      <c r="I179">
        <v>57730</v>
      </c>
      <c r="J179">
        <v>2835</v>
      </c>
      <c r="K179">
        <v>48130</v>
      </c>
      <c r="L179">
        <v>3195</v>
      </c>
      <c r="M179">
        <v>240</v>
      </c>
      <c r="N179">
        <v>2090</v>
      </c>
      <c r="O179">
        <v>0</v>
      </c>
      <c r="P179">
        <v>1240</v>
      </c>
      <c r="Q179" t="s">
        <v>1079</v>
      </c>
    </row>
    <row r="180" spans="1:17" x14ac:dyDescent="0.25">
      <c r="A180" t="s">
        <v>21</v>
      </c>
      <c r="B180" t="s">
        <v>524</v>
      </c>
      <c r="C180" t="s">
        <v>525</v>
      </c>
      <c r="D180">
        <f t="shared" ref="D180" si="175">(G180-3)/3</f>
        <v>10</v>
      </c>
      <c r="E180" t="s">
        <v>157</v>
      </c>
      <c r="F180" t="s">
        <v>52</v>
      </c>
      <c r="G180">
        <v>33</v>
      </c>
      <c r="H180" t="s">
        <v>36</v>
      </c>
      <c r="I180">
        <v>23140</v>
      </c>
      <c r="J180">
        <v>1220</v>
      </c>
      <c r="K180">
        <v>18745</v>
      </c>
      <c r="L180">
        <v>1575</v>
      </c>
      <c r="M180">
        <v>160</v>
      </c>
      <c r="N180">
        <v>820</v>
      </c>
      <c r="O180">
        <v>0</v>
      </c>
      <c r="P180">
        <v>615</v>
      </c>
      <c r="Q180" t="s">
        <v>1079</v>
      </c>
    </row>
    <row r="181" spans="1:17" x14ac:dyDescent="0.25">
      <c r="A181" t="s">
        <v>21</v>
      </c>
      <c r="B181" t="s">
        <v>524</v>
      </c>
      <c r="C181" t="s">
        <v>525</v>
      </c>
      <c r="D181">
        <f t="shared" ref="D181" si="176">(G181-5)/3</f>
        <v>10</v>
      </c>
      <c r="E181" t="s">
        <v>157</v>
      </c>
      <c r="F181" t="s">
        <v>64</v>
      </c>
      <c r="G181">
        <v>35</v>
      </c>
      <c r="H181" t="s">
        <v>36</v>
      </c>
      <c r="I181">
        <v>34585</v>
      </c>
      <c r="J181">
        <v>1610</v>
      </c>
      <c r="K181">
        <v>29385</v>
      </c>
      <c r="L181">
        <v>1615</v>
      </c>
      <c r="M181">
        <v>80</v>
      </c>
      <c r="N181">
        <v>1270</v>
      </c>
      <c r="O181">
        <v>0</v>
      </c>
      <c r="P181">
        <v>625</v>
      </c>
      <c r="Q181" t="s">
        <v>1079</v>
      </c>
    </row>
    <row r="182" spans="1:17" x14ac:dyDescent="0.25">
      <c r="A182" t="s">
        <v>21</v>
      </c>
      <c r="B182" t="s">
        <v>524</v>
      </c>
      <c r="C182" t="s">
        <v>525</v>
      </c>
      <c r="D182">
        <f t="shared" ref="D182" si="177">(G182-1)/3</f>
        <v>12</v>
      </c>
      <c r="E182" t="s">
        <v>178</v>
      </c>
      <c r="F182" t="s">
        <v>35</v>
      </c>
      <c r="G182">
        <v>37</v>
      </c>
      <c r="H182" t="s">
        <v>36</v>
      </c>
      <c r="I182">
        <v>15570</v>
      </c>
      <c r="J182">
        <v>1700</v>
      </c>
      <c r="K182">
        <v>12870</v>
      </c>
      <c r="L182">
        <v>355</v>
      </c>
      <c r="M182">
        <v>15</v>
      </c>
      <c r="N182">
        <v>300</v>
      </c>
      <c r="O182">
        <v>105</v>
      </c>
      <c r="P182">
        <v>220</v>
      </c>
      <c r="Q182" t="s">
        <v>1079</v>
      </c>
    </row>
    <row r="183" spans="1:17" x14ac:dyDescent="0.25">
      <c r="A183" t="s">
        <v>21</v>
      </c>
      <c r="B183" t="s">
        <v>524</v>
      </c>
      <c r="C183" t="s">
        <v>525</v>
      </c>
      <c r="D183">
        <f t="shared" ref="D183" si="178">(G183-3)/3</f>
        <v>12</v>
      </c>
      <c r="E183" t="s">
        <v>178</v>
      </c>
      <c r="F183" t="s">
        <v>52</v>
      </c>
      <c r="G183">
        <v>39</v>
      </c>
      <c r="H183" t="s">
        <v>36</v>
      </c>
      <c r="I183">
        <v>14775</v>
      </c>
      <c r="J183">
        <v>1650</v>
      </c>
      <c r="K183">
        <v>12250</v>
      </c>
      <c r="L183">
        <v>290</v>
      </c>
      <c r="M183">
        <v>15</v>
      </c>
      <c r="N183">
        <v>255</v>
      </c>
      <c r="O183">
        <v>100</v>
      </c>
      <c r="P183">
        <v>215</v>
      </c>
      <c r="Q183" t="s">
        <v>1079</v>
      </c>
    </row>
    <row r="184" spans="1:17" x14ac:dyDescent="0.25">
      <c r="A184" t="s">
        <v>21</v>
      </c>
      <c r="B184" t="s">
        <v>524</v>
      </c>
      <c r="C184" t="s">
        <v>525</v>
      </c>
      <c r="D184">
        <f t="shared" ref="D184" si="179">(G184-5)/3</f>
        <v>12</v>
      </c>
      <c r="E184" t="s">
        <v>178</v>
      </c>
      <c r="F184" t="s">
        <v>64</v>
      </c>
      <c r="G184">
        <v>41</v>
      </c>
      <c r="H184" t="s">
        <v>36</v>
      </c>
      <c r="I184">
        <v>795</v>
      </c>
      <c r="J184">
        <v>50</v>
      </c>
      <c r="K184">
        <v>625</v>
      </c>
      <c r="L184">
        <v>65</v>
      </c>
      <c r="M184">
        <v>0</v>
      </c>
      <c r="N184">
        <v>40</v>
      </c>
      <c r="O184">
        <v>10</v>
      </c>
      <c r="P184">
        <v>4</v>
      </c>
      <c r="Q184" t="s">
        <v>1079</v>
      </c>
    </row>
    <row r="185" spans="1:17" x14ac:dyDescent="0.25">
      <c r="A185" t="s">
        <v>21</v>
      </c>
      <c r="B185" t="s">
        <v>524</v>
      </c>
      <c r="C185" t="s">
        <v>525</v>
      </c>
      <c r="D185">
        <f t="shared" ref="D185" si="180">(G185-1)/3</f>
        <v>14</v>
      </c>
      <c r="E185" t="s">
        <v>195</v>
      </c>
      <c r="F185" t="s">
        <v>35</v>
      </c>
      <c r="G185">
        <v>43</v>
      </c>
      <c r="H185" t="s">
        <v>36</v>
      </c>
      <c r="I185">
        <v>52135</v>
      </c>
      <c r="J185">
        <v>6195</v>
      </c>
      <c r="K185">
        <v>36905</v>
      </c>
      <c r="L185">
        <v>4925</v>
      </c>
      <c r="M185">
        <v>200</v>
      </c>
      <c r="N185">
        <v>2285</v>
      </c>
      <c r="O185">
        <v>0</v>
      </c>
      <c r="P185">
        <v>1625</v>
      </c>
      <c r="Q185" t="s">
        <v>1079</v>
      </c>
    </row>
    <row r="186" spans="1:17" x14ac:dyDescent="0.25">
      <c r="A186" t="s">
        <v>21</v>
      </c>
      <c r="B186" t="s">
        <v>524</v>
      </c>
      <c r="C186" t="s">
        <v>525</v>
      </c>
      <c r="D186">
        <f t="shared" ref="D186" si="181">(G186-3)/3</f>
        <v>14</v>
      </c>
      <c r="E186" t="s">
        <v>195</v>
      </c>
      <c r="F186" t="s">
        <v>52</v>
      </c>
      <c r="G186">
        <v>45</v>
      </c>
      <c r="H186" t="s">
        <v>36</v>
      </c>
      <c r="I186">
        <v>28620</v>
      </c>
      <c r="J186">
        <v>3450</v>
      </c>
      <c r="K186">
        <v>20625</v>
      </c>
      <c r="L186">
        <v>2505</v>
      </c>
      <c r="M186">
        <v>80</v>
      </c>
      <c r="N186">
        <v>1050</v>
      </c>
      <c r="O186">
        <v>0</v>
      </c>
      <c r="P186">
        <v>910</v>
      </c>
      <c r="Q186" t="s">
        <v>1079</v>
      </c>
    </row>
    <row r="187" spans="1:17" x14ac:dyDescent="0.25">
      <c r="A187" t="s">
        <v>21</v>
      </c>
      <c r="B187" t="s">
        <v>524</v>
      </c>
      <c r="C187" t="s">
        <v>525</v>
      </c>
      <c r="D187">
        <f t="shared" ref="D187" si="182">(G187-5)/3</f>
        <v>14</v>
      </c>
      <c r="E187" t="s">
        <v>195</v>
      </c>
      <c r="F187" t="s">
        <v>64</v>
      </c>
      <c r="G187">
        <v>47</v>
      </c>
      <c r="H187" t="s">
        <v>36</v>
      </c>
      <c r="I187">
        <v>23515</v>
      </c>
      <c r="J187">
        <v>2745</v>
      </c>
      <c r="K187">
        <v>16280</v>
      </c>
      <c r="L187">
        <v>2415</v>
      </c>
      <c r="M187">
        <v>120</v>
      </c>
      <c r="N187">
        <v>1235</v>
      </c>
      <c r="O187">
        <v>0</v>
      </c>
      <c r="P187">
        <v>720</v>
      </c>
      <c r="Q187" t="s">
        <v>1079</v>
      </c>
    </row>
    <row r="188" spans="1:17" x14ac:dyDescent="0.25">
      <c r="A188" t="s">
        <v>21</v>
      </c>
      <c r="B188" t="s">
        <v>524</v>
      </c>
      <c r="C188" t="s">
        <v>525</v>
      </c>
      <c r="D188">
        <f t="shared" ref="D188" si="183">(G188-1)/3</f>
        <v>16</v>
      </c>
      <c r="E188" t="s">
        <v>1090</v>
      </c>
      <c r="F188" t="s">
        <v>35</v>
      </c>
      <c r="G188">
        <v>49</v>
      </c>
      <c r="H188" t="s">
        <v>36</v>
      </c>
      <c r="I188">
        <v>1280</v>
      </c>
      <c r="J188">
        <v>135</v>
      </c>
      <c r="K188">
        <v>690</v>
      </c>
      <c r="L188">
        <v>290</v>
      </c>
      <c r="M188">
        <v>0</v>
      </c>
      <c r="N188">
        <v>75</v>
      </c>
      <c r="O188">
        <v>0</v>
      </c>
      <c r="P188">
        <v>90</v>
      </c>
      <c r="Q188" t="s">
        <v>1079</v>
      </c>
    </row>
    <row r="189" spans="1:17" x14ac:dyDescent="0.25">
      <c r="A189" t="s">
        <v>21</v>
      </c>
      <c r="B189" t="s">
        <v>524</v>
      </c>
      <c r="C189" t="s">
        <v>525</v>
      </c>
      <c r="D189">
        <f t="shared" ref="D189" si="184">(G189-3)/3</f>
        <v>16</v>
      </c>
      <c r="E189" t="s">
        <v>1090</v>
      </c>
      <c r="F189" t="s">
        <v>52</v>
      </c>
      <c r="G189">
        <v>51</v>
      </c>
      <c r="H189" t="s">
        <v>36</v>
      </c>
      <c r="I189">
        <v>500</v>
      </c>
      <c r="J189">
        <v>40</v>
      </c>
      <c r="K189">
        <v>365</v>
      </c>
      <c r="L189">
        <v>95</v>
      </c>
      <c r="M189">
        <v>0</v>
      </c>
      <c r="N189">
        <v>0</v>
      </c>
      <c r="O189">
        <v>0</v>
      </c>
      <c r="P189">
        <v>0</v>
      </c>
      <c r="Q189" t="s">
        <v>1079</v>
      </c>
    </row>
    <row r="190" spans="1:17" x14ac:dyDescent="0.25">
      <c r="A190" t="s">
        <v>21</v>
      </c>
      <c r="B190" t="s">
        <v>524</v>
      </c>
      <c r="C190" t="s">
        <v>525</v>
      </c>
      <c r="D190">
        <f t="shared" ref="D190" si="185">(G190-5)/3</f>
        <v>16</v>
      </c>
      <c r="E190" t="s">
        <v>1090</v>
      </c>
      <c r="F190" t="s">
        <v>64</v>
      </c>
      <c r="G190">
        <v>53</v>
      </c>
      <c r="H190" t="s">
        <v>36</v>
      </c>
      <c r="I190">
        <v>780</v>
      </c>
      <c r="J190">
        <v>95</v>
      </c>
      <c r="K190">
        <v>325</v>
      </c>
      <c r="L190">
        <v>195</v>
      </c>
      <c r="M190">
        <v>0</v>
      </c>
      <c r="N190">
        <v>75</v>
      </c>
      <c r="O190">
        <v>0</v>
      </c>
      <c r="P190">
        <v>90</v>
      </c>
      <c r="Q190" t="s">
        <v>1079</v>
      </c>
    </row>
    <row r="191" spans="1:17" x14ac:dyDescent="0.25">
      <c r="A191" t="s">
        <v>21</v>
      </c>
      <c r="B191" t="s">
        <v>594</v>
      </c>
      <c r="C191" t="s">
        <v>595</v>
      </c>
      <c r="D191">
        <f t="shared" ref="D191" si="186">(G191-1)/3</f>
        <v>0</v>
      </c>
      <c r="E191" t="s">
        <v>34</v>
      </c>
      <c r="F191" t="s">
        <v>35</v>
      </c>
      <c r="G191">
        <v>1</v>
      </c>
      <c r="H191" t="s">
        <v>36</v>
      </c>
      <c r="I191">
        <v>128030</v>
      </c>
      <c r="J191">
        <v>3190</v>
      </c>
      <c r="K191">
        <v>109440</v>
      </c>
      <c r="L191">
        <v>6225</v>
      </c>
      <c r="M191">
        <v>250</v>
      </c>
      <c r="N191">
        <v>6565</v>
      </c>
      <c r="O191">
        <v>40</v>
      </c>
      <c r="P191">
        <v>2320</v>
      </c>
      <c r="Q191" t="s">
        <v>1079</v>
      </c>
    </row>
    <row r="192" spans="1:17" x14ac:dyDescent="0.25">
      <c r="A192" t="s">
        <v>21</v>
      </c>
      <c r="B192" t="s">
        <v>594</v>
      </c>
      <c r="C192" t="s">
        <v>595</v>
      </c>
      <c r="D192">
        <f t="shared" ref="D192" si="187">(G192-3)/3</f>
        <v>0</v>
      </c>
      <c r="E192" t="s">
        <v>34</v>
      </c>
      <c r="F192" t="s">
        <v>52</v>
      </c>
      <c r="G192">
        <v>3</v>
      </c>
      <c r="H192" t="s">
        <v>36</v>
      </c>
      <c r="I192">
        <v>71065</v>
      </c>
      <c r="J192">
        <v>1700</v>
      </c>
      <c r="K192">
        <v>60970</v>
      </c>
      <c r="L192">
        <v>3290</v>
      </c>
      <c r="M192">
        <v>105</v>
      </c>
      <c r="N192">
        <v>3630</v>
      </c>
      <c r="O192">
        <v>25</v>
      </c>
      <c r="P192">
        <v>1345</v>
      </c>
      <c r="Q192" t="s">
        <v>1079</v>
      </c>
    </row>
    <row r="193" spans="1:17" x14ac:dyDescent="0.25">
      <c r="A193" t="s">
        <v>21</v>
      </c>
      <c r="B193" t="s">
        <v>594</v>
      </c>
      <c r="C193" t="s">
        <v>595</v>
      </c>
      <c r="D193">
        <f t="shared" ref="D193" si="188">(G193-5)/3</f>
        <v>0</v>
      </c>
      <c r="E193" t="s">
        <v>34</v>
      </c>
      <c r="F193" t="s">
        <v>64</v>
      </c>
      <c r="G193">
        <v>5</v>
      </c>
      <c r="H193" t="s">
        <v>36</v>
      </c>
      <c r="I193">
        <v>56965</v>
      </c>
      <c r="J193">
        <v>1490</v>
      </c>
      <c r="K193">
        <v>48465</v>
      </c>
      <c r="L193">
        <v>2935</v>
      </c>
      <c r="M193">
        <v>145</v>
      </c>
      <c r="N193">
        <v>2935</v>
      </c>
      <c r="O193">
        <v>15</v>
      </c>
      <c r="P193">
        <v>980</v>
      </c>
      <c r="Q193" t="s">
        <v>1079</v>
      </c>
    </row>
    <row r="194" spans="1:17" x14ac:dyDescent="0.25">
      <c r="A194" t="s">
        <v>21</v>
      </c>
      <c r="B194" t="s">
        <v>594</v>
      </c>
      <c r="C194" t="s">
        <v>595</v>
      </c>
      <c r="D194">
        <f t="shared" ref="D194" si="189">(G194-1)/3</f>
        <v>2</v>
      </c>
      <c r="E194" t="s">
        <v>72</v>
      </c>
      <c r="F194" t="s">
        <v>35</v>
      </c>
      <c r="G194">
        <v>7</v>
      </c>
      <c r="H194" t="s">
        <v>36</v>
      </c>
      <c r="I194">
        <v>194430</v>
      </c>
      <c r="J194">
        <v>4955</v>
      </c>
      <c r="K194">
        <v>156105</v>
      </c>
      <c r="L194">
        <v>10240</v>
      </c>
      <c r="M194">
        <v>520</v>
      </c>
      <c r="N194">
        <v>17970</v>
      </c>
      <c r="O194">
        <v>50</v>
      </c>
      <c r="P194">
        <v>4585</v>
      </c>
      <c r="Q194" t="s">
        <v>1079</v>
      </c>
    </row>
    <row r="195" spans="1:17" x14ac:dyDescent="0.25">
      <c r="A195" t="s">
        <v>21</v>
      </c>
      <c r="B195" t="s">
        <v>594</v>
      </c>
      <c r="C195" t="s">
        <v>595</v>
      </c>
      <c r="D195">
        <f t="shared" ref="D195" si="190">(G195-3)/3</f>
        <v>2</v>
      </c>
      <c r="E195" t="s">
        <v>72</v>
      </c>
      <c r="F195" t="s">
        <v>52</v>
      </c>
      <c r="G195">
        <v>9</v>
      </c>
      <c r="H195" t="s">
        <v>36</v>
      </c>
      <c r="I195">
        <v>93760</v>
      </c>
      <c r="J195">
        <v>2365</v>
      </c>
      <c r="K195">
        <v>73435</v>
      </c>
      <c r="L195">
        <v>5240</v>
      </c>
      <c r="M195">
        <v>110</v>
      </c>
      <c r="N195">
        <v>10530</v>
      </c>
      <c r="O195">
        <v>50</v>
      </c>
      <c r="P195">
        <v>2035</v>
      </c>
      <c r="Q195" t="s">
        <v>1079</v>
      </c>
    </row>
    <row r="196" spans="1:17" x14ac:dyDescent="0.25">
      <c r="A196" t="s">
        <v>21</v>
      </c>
      <c r="B196" t="s">
        <v>594</v>
      </c>
      <c r="C196" t="s">
        <v>595</v>
      </c>
      <c r="D196">
        <f t="shared" ref="D196" si="191">(G196-5)/3</f>
        <v>2</v>
      </c>
      <c r="E196" t="s">
        <v>72</v>
      </c>
      <c r="F196" t="s">
        <v>64</v>
      </c>
      <c r="G196">
        <v>11</v>
      </c>
      <c r="H196" t="s">
        <v>36</v>
      </c>
      <c r="I196">
        <v>100670</v>
      </c>
      <c r="J196">
        <v>2590</v>
      </c>
      <c r="K196">
        <v>82665</v>
      </c>
      <c r="L196">
        <v>5005</v>
      </c>
      <c r="M196">
        <v>410</v>
      </c>
      <c r="N196">
        <v>7445</v>
      </c>
      <c r="O196">
        <v>0</v>
      </c>
      <c r="P196">
        <v>2555</v>
      </c>
      <c r="Q196" t="s">
        <v>1079</v>
      </c>
    </row>
    <row r="197" spans="1:17" x14ac:dyDescent="0.25">
      <c r="A197" t="s">
        <v>21</v>
      </c>
      <c r="B197" t="s">
        <v>594</v>
      </c>
      <c r="C197" t="s">
        <v>595</v>
      </c>
      <c r="D197">
        <f t="shared" ref="D197" si="192">(G197-1)/3</f>
        <v>4</v>
      </c>
      <c r="E197" t="s">
        <v>97</v>
      </c>
      <c r="F197" t="s">
        <v>35</v>
      </c>
      <c r="G197">
        <v>13</v>
      </c>
      <c r="H197" t="s">
        <v>36</v>
      </c>
      <c r="I197">
        <v>46880</v>
      </c>
      <c r="J197">
        <v>2875</v>
      </c>
      <c r="K197">
        <v>27315</v>
      </c>
      <c r="L197">
        <v>8295</v>
      </c>
      <c r="M197">
        <v>145</v>
      </c>
      <c r="N197">
        <v>7095</v>
      </c>
      <c r="O197">
        <v>15</v>
      </c>
      <c r="P197">
        <v>1135</v>
      </c>
      <c r="Q197" t="s">
        <v>1079</v>
      </c>
    </row>
    <row r="198" spans="1:17" x14ac:dyDescent="0.25">
      <c r="A198" t="s">
        <v>21</v>
      </c>
      <c r="B198" t="s">
        <v>594</v>
      </c>
      <c r="C198" t="s">
        <v>595</v>
      </c>
      <c r="D198">
        <f t="shared" ref="D198" si="193">(G198-3)/3</f>
        <v>4</v>
      </c>
      <c r="E198" t="s">
        <v>97</v>
      </c>
      <c r="F198" t="s">
        <v>52</v>
      </c>
      <c r="G198">
        <v>15</v>
      </c>
      <c r="H198" t="s">
        <v>36</v>
      </c>
      <c r="I198">
        <v>26340</v>
      </c>
      <c r="J198">
        <v>1645</v>
      </c>
      <c r="K198">
        <v>15550</v>
      </c>
      <c r="L198">
        <v>4395</v>
      </c>
      <c r="M198">
        <v>80</v>
      </c>
      <c r="N198">
        <v>4105</v>
      </c>
      <c r="O198">
        <v>0</v>
      </c>
      <c r="P198">
        <v>565</v>
      </c>
      <c r="Q198" t="s">
        <v>1079</v>
      </c>
    </row>
    <row r="199" spans="1:17" x14ac:dyDescent="0.25">
      <c r="A199" t="s">
        <v>21</v>
      </c>
      <c r="B199" t="s">
        <v>594</v>
      </c>
      <c r="C199" t="s">
        <v>595</v>
      </c>
      <c r="D199">
        <f t="shared" ref="D199" si="194">(G199-5)/3</f>
        <v>4</v>
      </c>
      <c r="E199" t="s">
        <v>97</v>
      </c>
      <c r="F199" t="s">
        <v>64</v>
      </c>
      <c r="G199">
        <v>17</v>
      </c>
      <c r="H199" t="s">
        <v>36</v>
      </c>
      <c r="I199">
        <v>20535</v>
      </c>
      <c r="J199">
        <v>1230</v>
      </c>
      <c r="K199">
        <v>11765</v>
      </c>
      <c r="L199">
        <v>3900</v>
      </c>
      <c r="M199">
        <v>65</v>
      </c>
      <c r="N199">
        <v>2995</v>
      </c>
      <c r="O199">
        <v>15</v>
      </c>
      <c r="P199">
        <v>570</v>
      </c>
      <c r="Q199" t="s">
        <v>1079</v>
      </c>
    </row>
    <row r="200" spans="1:17" x14ac:dyDescent="0.25">
      <c r="A200" t="s">
        <v>21</v>
      </c>
      <c r="B200" t="s">
        <v>594</v>
      </c>
      <c r="C200" t="s">
        <v>595</v>
      </c>
      <c r="D200">
        <f t="shared" ref="D200" si="195">(G200-1)/3</f>
        <v>6</v>
      </c>
      <c r="E200" t="s">
        <v>124</v>
      </c>
      <c r="F200" t="s">
        <v>35</v>
      </c>
      <c r="G200">
        <v>19</v>
      </c>
      <c r="H200" t="s">
        <v>36</v>
      </c>
      <c r="I200">
        <v>6470</v>
      </c>
      <c r="J200">
        <v>355</v>
      </c>
      <c r="K200">
        <v>4145</v>
      </c>
      <c r="L200">
        <v>1405</v>
      </c>
      <c r="M200">
        <v>125</v>
      </c>
      <c r="N200">
        <v>235</v>
      </c>
      <c r="O200">
        <v>0</v>
      </c>
      <c r="P200">
        <v>205</v>
      </c>
      <c r="Q200" t="s">
        <v>1079</v>
      </c>
    </row>
    <row r="201" spans="1:17" x14ac:dyDescent="0.25">
      <c r="A201" t="s">
        <v>21</v>
      </c>
      <c r="B201" t="s">
        <v>594</v>
      </c>
      <c r="C201" t="s">
        <v>595</v>
      </c>
      <c r="D201">
        <f t="shared" ref="D201" si="196">(G201-3)/3</f>
        <v>6</v>
      </c>
      <c r="E201" t="s">
        <v>124</v>
      </c>
      <c r="F201" t="s">
        <v>52</v>
      </c>
      <c r="G201">
        <v>21</v>
      </c>
      <c r="H201" t="s">
        <v>36</v>
      </c>
      <c r="I201">
        <v>5110</v>
      </c>
      <c r="J201">
        <v>280</v>
      </c>
      <c r="K201">
        <v>3285</v>
      </c>
      <c r="L201">
        <v>1015</v>
      </c>
      <c r="M201">
        <v>125</v>
      </c>
      <c r="N201">
        <v>235</v>
      </c>
      <c r="O201">
        <v>0</v>
      </c>
      <c r="P201">
        <v>170</v>
      </c>
      <c r="Q201" t="s">
        <v>1079</v>
      </c>
    </row>
    <row r="202" spans="1:17" x14ac:dyDescent="0.25">
      <c r="A202" t="s">
        <v>21</v>
      </c>
      <c r="B202" t="s">
        <v>594</v>
      </c>
      <c r="C202" t="s">
        <v>595</v>
      </c>
      <c r="D202">
        <f t="shared" ref="D202" si="197">(G202-5)/3</f>
        <v>6</v>
      </c>
      <c r="E202" t="s">
        <v>124</v>
      </c>
      <c r="F202" t="s">
        <v>64</v>
      </c>
      <c r="G202">
        <v>23</v>
      </c>
      <c r="H202" t="s">
        <v>36</v>
      </c>
      <c r="I202">
        <v>1355</v>
      </c>
      <c r="J202">
        <v>75</v>
      </c>
      <c r="K202">
        <v>860</v>
      </c>
      <c r="L202">
        <v>390</v>
      </c>
      <c r="M202">
        <v>0</v>
      </c>
      <c r="N202">
        <v>0</v>
      </c>
      <c r="O202">
        <v>0</v>
      </c>
      <c r="P202">
        <v>30</v>
      </c>
      <c r="Q202" t="s">
        <v>1079</v>
      </c>
    </row>
    <row r="203" spans="1:17" x14ac:dyDescent="0.25">
      <c r="A203" t="s">
        <v>21</v>
      </c>
      <c r="B203" t="s">
        <v>594</v>
      </c>
      <c r="C203" t="s">
        <v>595</v>
      </c>
      <c r="D203">
        <f t="shared" ref="D203" si="198">(G203-1)/3</f>
        <v>8</v>
      </c>
      <c r="E203" t="s">
        <v>150</v>
      </c>
      <c r="F203" t="s">
        <v>35</v>
      </c>
      <c r="G203">
        <v>25</v>
      </c>
      <c r="H203" t="s">
        <v>36</v>
      </c>
      <c r="I203">
        <v>675</v>
      </c>
      <c r="J203">
        <v>40</v>
      </c>
      <c r="K203">
        <v>515</v>
      </c>
      <c r="L203">
        <v>85</v>
      </c>
      <c r="M203">
        <v>0</v>
      </c>
      <c r="N203">
        <v>25</v>
      </c>
      <c r="O203">
        <v>0</v>
      </c>
      <c r="P203">
        <v>10</v>
      </c>
      <c r="Q203" t="s">
        <v>1079</v>
      </c>
    </row>
    <row r="204" spans="1:17" x14ac:dyDescent="0.25">
      <c r="A204" t="s">
        <v>21</v>
      </c>
      <c r="B204" t="s">
        <v>594</v>
      </c>
      <c r="C204" t="s">
        <v>595</v>
      </c>
      <c r="D204">
        <f t="shared" ref="D204" si="199">(G204-3)/3</f>
        <v>8</v>
      </c>
      <c r="E204" t="s">
        <v>150</v>
      </c>
      <c r="F204" t="s">
        <v>52</v>
      </c>
      <c r="G204">
        <v>27</v>
      </c>
      <c r="H204" t="s">
        <v>36</v>
      </c>
      <c r="I204">
        <v>465</v>
      </c>
      <c r="J204">
        <v>40</v>
      </c>
      <c r="K204">
        <v>335</v>
      </c>
      <c r="L204">
        <v>85</v>
      </c>
      <c r="M204">
        <v>0</v>
      </c>
      <c r="N204">
        <v>0</v>
      </c>
      <c r="O204">
        <v>0</v>
      </c>
      <c r="P204">
        <v>0</v>
      </c>
      <c r="Q204" t="s">
        <v>1079</v>
      </c>
    </row>
    <row r="205" spans="1:17" x14ac:dyDescent="0.25">
      <c r="A205" t="s">
        <v>21</v>
      </c>
      <c r="B205" t="s">
        <v>594</v>
      </c>
      <c r="C205" t="s">
        <v>595</v>
      </c>
      <c r="D205">
        <f t="shared" ref="D205" si="200">(G205-5)/3</f>
        <v>8</v>
      </c>
      <c r="E205" t="s">
        <v>150</v>
      </c>
      <c r="F205" t="s">
        <v>64</v>
      </c>
      <c r="G205">
        <v>29</v>
      </c>
      <c r="H205" t="s">
        <v>36</v>
      </c>
      <c r="I205">
        <v>210</v>
      </c>
      <c r="J205">
        <v>0</v>
      </c>
      <c r="K205">
        <v>180</v>
      </c>
      <c r="L205">
        <v>0</v>
      </c>
      <c r="M205">
        <v>0</v>
      </c>
      <c r="N205">
        <v>25</v>
      </c>
      <c r="O205">
        <v>0</v>
      </c>
      <c r="P205">
        <v>10</v>
      </c>
      <c r="Q205" t="s">
        <v>1079</v>
      </c>
    </row>
    <row r="206" spans="1:17" x14ac:dyDescent="0.25">
      <c r="A206" t="s">
        <v>21</v>
      </c>
      <c r="B206" t="s">
        <v>594</v>
      </c>
      <c r="C206" t="s">
        <v>595</v>
      </c>
      <c r="D206">
        <f t="shared" ref="D206" si="201">(G206-1)/3</f>
        <v>10</v>
      </c>
      <c r="E206" t="s">
        <v>157</v>
      </c>
      <c r="F206" t="s">
        <v>35</v>
      </c>
      <c r="G206">
        <v>31</v>
      </c>
      <c r="H206" t="s">
        <v>36</v>
      </c>
      <c r="I206">
        <v>158755</v>
      </c>
      <c r="J206">
        <v>7550</v>
      </c>
      <c r="K206">
        <v>121240</v>
      </c>
      <c r="L206">
        <v>17080</v>
      </c>
      <c r="M206">
        <v>730</v>
      </c>
      <c r="N206">
        <v>7910</v>
      </c>
      <c r="O206">
        <v>15</v>
      </c>
      <c r="P206">
        <v>4230</v>
      </c>
      <c r="Q206" t="s">
        <v>1079</v>
      </c>
    </row>
    <row r="207" spans="1:17" x14ac:dyDescent="0.25">
      <c r="A207" t="s">
        <v>21</v>
      </c>
      <c r="B207" t="s">
        <v>594</v>
      </c>
      <c r="C207" t="s">
        <v>595</v>
      </c>
      <c r="D207">
        <f t="shared" ref="D207" si="202">(G207-3)/3</f>
        <v>10</v>
      </c>
      <c r="E207" t="s">
        <v>157</v>
      </c>
      <c r="F207" t="s">
        <v>52</v>
      </c>
      <c r="G207">
        <v>33</v>
      </c>
      <c r="H207" t="s">
        <v>36</v>
      </c>
      <c r="I207">
        <v>65710</v>
      </c>
      <c r="J207">
        <v>2880</v>
      </c>
      <c r="K207">
        <v>51345</v>
      </c>
      <c r="L207">
        <v>6535</v>
      </c>
      <c r="M207">
        <v>255</v>
      </c>
      <c r="N207">
        <v>2975</v>
      </c>
      <c r="O207">
        <v>0</v>
      </c>
      <c r="P207">
        <v>1720</v>
      </c>
      <c r="Q207" t="s">
        <v>1079</v>
      </c>
    </row>
    <row r="208" spans="1:17" x14ac:dyDescent="0.25">
      <c r="A208" t="s">
        <v>21</v>
      </c>
      <c r="B208" t="s">
        <v>594</v>
      </c>
      <c r="C208" t="s">
        <v>595</v>
      </c>
      <c r="D208">
        <f t="shared" ref="D208" si="203">(G208-5)/3</f>
        <v>10</v>
      </c>
      <c r="E208" t="s">
        <v>157</v>
      </c>
      <c r="F208" t="s">
        <v>64</v>
      </c>
      <c r="G208">
        <v>35</v>
      </c>
      <c r="H208" t="s">
        <v>36</v>
      </c>
      <c r="I208">
        <v>93045</v>
      </c>
      <c r="J208">
        <v>4670</v>
      </c>
      <c r="K208">
        <v>69895</v>
      </c>
      <c r="L208">
        <v>10545</v>
      </c>
      <c r="M208">
        <v>475</v>
      </c>
      <c r="N208">
        <v>4935</v>
      </c>
      <c r="O208">
        <v>15</v>
      </c>
      <c r="P208">
        <v>2515</v>
      </c>
      <c r="Q208" t="s">
        <v>1079</v>
      </c>
    </row>
    <row r="209" spans="1:17" x14ac:dyDescent="0.25">
      <c r="A209" t="s">
        <v>21</v>
      </c>
      <c r="B209" t="s">
        <v>594</v>
      </c>
      <c r="C209" t="s">
        <v>595</v>
      </c>
      <c r="D209">
        <f t="shared" ref="D209" si="204">(G209-1)/3</f>
        <v>12</v>
      </c>
      <c r="E209" t="s">
        <v>178</v>
      </c>
      <c r="F209" t="s">
        <v>35</v>
      </c>
      <c r="G209">
        <v>37</v>
      </c>
      <c r="H209" t="s">
        <v>36</v>
      </c>
      <c r="I209">
        <v>32745</v>
      </c>
      <c r="J209">
        <v>4480</v>
      </c>
      <c r="K209">
        <v>23345</v>
      </c>
      <c r="L209">
        <v>2575</v>
      </c>
      <c r="M209">
        <v>180</v>
      </c>
      <c r="N209">
        <v>1445</v>
      </c>
      <c r="O209">
        <v>15</v>
      </c>
      <c r="P209">
        <v>705</v>
      </c>
      <c r="Q209" t="s">
        <v>1079</v>
      </c>
    </row>
    <row r="210" spans="1:17" x14ac:dyDescent="0.25">
      <c r="A210" t="s">
        <v>21</v>
      </c>
      <c r="B210" t="s">
        <v>594</v>
      </c>
      <c r="C210" t="s">
        <v>595</v>
      </c>
      <c r="D210">
        <f t="shared" ref="D210" si="205">(G210-3)/3</f>
        <v>12</v>
      </c>
      <c r="E210" t="s">
        <v>178</v>
      </c>
      <c r="F210" t="s">
        <v>52</v>
      </c>
      <c r="G210">
        <v>39</v>
      </c>
      <c r="H210" t="s">
        <v>36</v>
      </c>
      <c r="I210">
        <v>29370</v>
      </c>
      <c r="J210">
        <v>3965</v>
      </c>
      <c r="K210">
        <v>21410</v>
      </c>
      <c r="L210">
        <v>2095</v>
      </c>
      <c r="M210">
        <v>155</v>
      </c>
      <c r="N210">
        <v>1075</v>
      </c>
      <c r="O210">
        <v>15</v>
      </c>
      <c r="P210">
        <v>650</v>
      </c>
      <c r="Q210" t="s">
        <v>1079</v>
      </c>
    </row>
    <row r="211" spans="1:17" x14ac:dyDescent="0.25">
      <c r="A211" t="s">
        <v>21</v>
      </c>
      <c r="B211" t="s">
        <v>594</v>
      </c>
      <c r="C211" t="s">
        <v>595</v>
      </c>
      <c r="D211">
        <f t="shared" ref="D211" si="206">(G211-5)/3</f>
        <v>12</v>
      </c>
      <c r="E211" t="s">
        <v>178</v>
      </c>
      <c r="F211" t="s">
        <v>64</v>
      </c>
      <c r="G211">
        <v>41</v>
      </c>
      <c r="H211" t="s">
        <v>36</v>
      </c>
      <c r="I211">
        <v>3375</v>
      </c>
      <c r="J211">
        <v>510</v>
      </c>
      <c r="K211">
        <v>1935</v>
      </c>
      <c r="L211">
        <v>475</v>
      </c>
      <c r="M211">
        <v>20</v>
      </c>
      <c r="N211">
        <v>375</v>
      </c>
      <c r="O211">
        <v>0</v>
      </c>
      <c r="P211">
        <v>55</v>
      </c>
      <c r="Q211" t="s">
        <v>1079</v>
      </c>
    </row>
    <row r="212" spans="1:17" x14ac:dyDescent="0.25">
      <c r="A212" t="s">
        <v>21</v>
      </c>
      <c r="B212" t="s">
        <v>594</v>
      </c>
      <c r="C212" t="s">
        <v>595</v>
      </c>
      <c r="D212">
        <f t="shared" ref="D212" si="207">(G212-1)/3</f>
        <v>14</v>
      </c>
      <c r="E212" t="s">
        <v>195</v>
      </c>
      <c r="F212" t="s">
        <v>35</v>
      </c>
      <c r="G212">
        <v>43</v>
      </c>
      <c r="H212" t="s">
        <v>36</v>
      </c>
      <c r="I212">
        <v>146350</v>
      </c>
      <c r="J212">
        <v>20215</v>
      </c>
      <c r="K212">
        <v>82080</v>
      </c>
      <c r="L212">
        <v>29865</v>
      </c>
      <c r="M212">
        <v>1360</v>
      </c>
      <c r="N212">
        <v>7925</v>
      </c>
      <c r="O212">
        <v>15</v>
      </c>
      <c r="P212">
        <v>4890</v>
      </c>
      <c r="Q212" t="s">
        <v>1079</v>
      </c>
    </row>
    <row r="213" spans="1:17" x14ac:dyDescent="0.25">
      <c r="A213" t="s">
        <v>21</v>
      </c>
      <c r="B213" t="s">
        <v>594</v>
      </c>
      <c r="C213" t="s">
        <v>595</v>
      </c>
      <c r="D213">
        <f t="shared" ref="D213" si="208">(G213-3)/3</f>
        <v>14</v>
      </c>
      <c r="E213" t="s">
        <v>195</v>
      </c>
      <c r="F213" t="s">
        <v>52</v>
      </c>
      <c r="G213">
        <v>45</v>
      </c>
      <c r="H213" t="s">
        <v>36</v>
      </c>
      <c r="I213">
        <v>78825</v>
      </c>
      <c r="J213">
        <v>12410</v>
      </c>
      <c r="K213">
        <v>44250</v>
      </c>
      <c r="L213">
        <v>15060</v>
      </c>
      <c r="M213">
        <v>760</v>
      </c>
      <c r="N213">
        <v>3930</v>
      </c>
      <c r="O213">
        <v>10</v>
      </c>
      <c r="P213">
        <v>2410</v>
      </c>
      <c r="Q213" t="s">
        <v>1079</v>
      </c>
    </row>
    <row r="214" spans="1:17" x14ac:dyDescent="0.25">
      <c r="A214" t="s">
        <v>21</v>
      </c>
      <c r="B214" t="s">
        <v>594</v>
      </c>
      <c r="C214" t="s">
        <v>595</v>
      </c>
      <c r="D214">
        <f t="shared" ref="D214" si="209">(G214-5)/3</f>
        <v>14</v>
      </c>
      <c r="E214" t="s">
        <v>195</v>
      </c>
      <c r="F214" t="s">
        <v>64</v>
      </c>
      <c r="G214">
        <v>47</v>
      </c>
      <c r="H214" t="s">
        <v>36</v>
      </c>
      <c r="I214">
        <v>67525</v>
      </c>
      <c r="J214">
        <v>7805</v>
      </c>
      <c r="K214">
        <v>37830</v>
      </c>
      <c r="L214">
        <v>14810</v>
      </c>
      <c r="M214">
        <v>600</v>
      </c>
      <c r="N214">
        <v>4000</v>
      </c>
      <c r="O214">
        <v>4</v>
      </c>
      <c r="P214">
        <v>2480</v>
      </c>
      <c r="Q214" t="s">
        <v>1079</v>
      </c>
    </row>
    <row r="215" spans="1:17" x14ac:dyDescent="0.25">
      <c r="A215" t="s">
        <v>21</v>
      </c>
      <c r="B215" t="s">
        <v>594</v>
      </c>
      <c r="C215" t="s">
        <v>595</v>
      </c>
      <c r="D215">
        <f t="shared" ref="D215" si="210">(G215-1)/3</f>
        <v>16</v>
      </c>
      <c r="E215" t="s">
        <v>1090</v>
      </c>
      <c r="F215" t="s">
        <v>35</v>
      </c>
      <c r="G215">
        <v>49</v>
      </c>
      <c r="H215" t="s">
        <v>36</v>
      </c>
      <c r="I215">
        <v>3305</v>
      </c>
      <c r="J215">
        <v>445</v>
      </c>
      <c r="K215">
        <v>1280</v>
      </c>
      <c r="L215">
        <v>1110</v>
      </c>
      <c r="M215">
        <v>50</v>
      </c>
      <c r="N215">
        <v>270</v>
      </c>
      <c r="O215">
        <v>0</v>
      </c>
      <c r="P215">
        <v>145</v>
      </c>
      <c r="Q215" t="s">
        <v>1079</v>
      </c>
    </row>
    <row r="216" spans="1:17" x14ac:dyDescent="0.25">
      <c r="A216" t="s">
        <v>21</v>
      </c>
      <c r="B216" t="s">
        <v>594</v>
      </c>
      <c r="C216" t="s">
        <v>595</v>
      </c>
      <c r="D216">
        <f t="shared" ref="D216" si="211">(G216-3)/3</f>
        <v>16</v>
      </c>
      <c r="E216" t="s">
        <v>1090</v>
      </c>
      <c r="F216" t="s">
        <v>52</v>
      </c>
      <c r="G216">
        <v>51</v>
      </c>
      <c r="H216" t="s">
        <v>36</v>
      </c>
      <c r="I216">
        <v>1465</v>
      </c>
      <c r="J216">
        <v>80</v>
      </c>
      <c r="K216">
        <v>550</v>
      </c>
      <c r="L216">
        <v>560</v>
      </c>
      <c r="M216">
        <v>35</v>
      </c>
      <c r="N216">
        <v>160</v>
      </c>
      <c r="O216">
        <v>0</v>
      </c>
      <c r="P216">
        <v>80</v>
      </c>
      <c r="Q216" t="s">
        <v>1079</v>
      </c>
    </row>
    <row r="217" spans="1:17" x14ac:dyDescent="0.25">
      <c r="A217" t="s">
        <v>21</v>
      </c>
      <c r="B217" t="s">
        <v>594</v>
      </c>
      <c r="C217" t="s">
        <v>595</v>
      </c>
      <c r="D217">
        <f t="shared" ref="D217" si="212">(G217-5)/3</f>
        <v>16</v>
      </c>
      <c r="E217" t="s">
        <v>1090</v>
      </c>
      <c r="F217" t="s">
        <v>64</v>
      </c>
      <c r="G217">
        <v>53</v>
      </c>
      <c r="H217" t="s">
        <v>36</v>
      </c>
      <c r="I217">
        <v>1840</v>
      </c>
      <c r="J217">
        <v>370</v>
      </c>
      <c r="K217">
        <v>725</v>
      </c>
      <c r="L217">
        <v>550</v>
      </c>
      <c r="M217">
        <v>15</v>
      </c>
      <c r="N217">
        <v>110</v>
      </c>
      <c r="O217">
        <v>0</v>
      </c>
      <c r="P217">
        <v>65</v>
      </c>
      <c r="Q217" t="s">
        <v>1079</v>
      </c>
    </row>
    <row r="218" spans="1:17" x14ac:dyDescent="0.25">
      <c r="A218" t="s">
        <v>21</v>
      </c>
      <c r="B218" t="s">
        <v>691</v>
      </c>
      <c r="C218" t="s">
        <v>692</v>
      </c>
      <c r="D218">
        <f t="shared" ref="D218" si="213">(G218-1)/3</f>
        <v>0</v>
      </c>
      <c r="E218" t="s">
        <v>34</v>
      </c>
      <c r="F218" t="s">
        <v>35</v>
      </c>
      <c r="G218">
        <v>1</v>
      </c>
      <c r="H218" t="s">
        <v>36</v>
      </c>
      <c r="I218">
        <v>9915</v>
      </c>
      <c r="J218">
        <v>385</v>
      </c>
      <c r="K218">
        <v>8710</v>
      </c>
      <c r="L218">
        <v>240</v>
      </c>
      <c r="M218">
        <v>30</v>
      </c>
      <c r="N218">
        <v>285</v>
      </c>
      <c r="O218">
        <v>50</v>
      </c>
      <c r="P218">
        <v>215</v>
      </c>
      <c r="Q218" t="s">
        <v>1079</v>
      </c>
    </row>
    <row r="219" spans="1:17" x14ac:dyDescent="0.25">
      <c r="A219" t="s">
        <v>21</v>
      </c>
      <c r="B219" t="s">
        <v>691</v>
      </c>
      <c r="C219" t="s">
        <v>692</v>
      </c>
      <c r="D219">
        <f t="shared" ref="D219" si="214">(G219-3)/3</f>
        <v>0</v>
      </c>
      <c r="E219" t="s">
        <v>34</v>
      </c>
      <c r="F219" t="s">
        <v>52</v>
      </c>
      <c r="G219">
        <v>3</v>
      </c>
      <c r="H219" t="s">
        <v>36</v>
      </c>
      <c r="I219">
        <v>5930</v>
      </c>
      <c r="J219">
        <v>270</v>
      </c>
      <c r="K219">
        <v>5075</v>
      </c>
      <c r="L219">
        <v>165</v>
      </c>
      <c r="M219">
        <v>10</v>
      </c>
      <c r="N219">
        <v>205</v>
      </c>
      <c r="O219">
        <v>50</v>
      </c>
      <c r="P219">
        <v>155</v>
      </c>
      <c r="Q219" t="s">
        <v>1079</v>
      </c>
    </row>
    <row r="220" spans="1:17" x14ac:dyDescent="0.25">
      <c r="A220" t="s">
        <v>21</v>
      </c>
      <c r="B220" t="s">
        <v>691</v>
      </c>
      <c r="C220" t="s">
        <v>692</v>
      </c>
      <c r="D220">
        <f t="shared" ref="D220" si="215">(G220-5)/3</f>
        <v>0</v>
      </c>
      <c r="E220" t="s">
        <v>34</v>
      </c>
      <c r="F220" t="s">
        <v>64</v>
      </c>
      <c r="G220">
        <v>5</v>
      </c>
      <c r="H220" t="s">
        <v>36</v>
      </c>
      <c r="I220">
        <v>3980</v>
      </c>
      <c r="J220">
        <v>115</v>
      </c>
      <c r="K220">
        <v>3635</v>
      </c>
      <c r="L220">
        <v>75</v>
      </c>
      <c r="M220">
        <v>15</v>
      </c>
      <c r="N220">
        <v>80</v>
      </c>
      <c r="O220">
        <v>0</v>
      </c>
      <c r="P220">
        <v>65</v>
      </c>
      <c r="Q220" t="s">
        <v>1079</v>
      </c>
    </row>
    <row r="221" spans="1:17" x14ac:dyDescent="0.25">
      <c r="A221" t="s">
        <v>21</v>
      </c>
      <c r="B221" t="s">
        <v>691</v>
      </c>
      <c r="C221" t="s">
        <v>692</v>
      </c>
      <c r="D221">
        <f t="shared" ref="D221" si="216">(G221-1)/3</f>
        <v>2</v>
      </c>
      <c r="E221" t="s">
        <v>72</v>
      </c>
      <c r="F221" t="s">
        <v>35</v>
      </c>
      <c r="G221">
        <v>7</v>
      </c>
      <c r="H221" t="s">
        <v>36</v>
      </c>
      <c r="I221">
        <v>25610</v>
      </c>
      <c r="J221">
        <v>540</v>
      </c>
      <c r="K221">
        <v>21445</v>
      </c>
      <c r="L221">
        <v>840</v>
      </c>
      <c r="M221">
        <v>20</v>
      </c>
      <c r="N221">
        <v>2225</v>
      </c>
      <c r="O221">
        <v>0</v>
      </c>
      <c r="P221">
        <v>545</v>
      </c>
      <c r="Q221" t="s">
        <v>1079</v>
      </c>
    </row>
    <row r="222" spans="1:17" x14ac:dyDescent="0.25">
      <c r="A222" t="s">
        <v>21</v>
      </c>
      <c r="B222" t="s">
        <v>691</v>
      </c>
      <c r="C222" t="s">
        <v>692</v>
      </c>
      <c r="D222">
        <f t="shared" ref="D222" si="217">(G222-3)/3</f>
        <v>2</v>
      </c>
      <c r="E222" t="s">
        <v>72</v>
      </c>
      <c r="F222" t="s">
        <v>52</v>
      </c>
      <c r="G222">
        <v>9</v>
      </c>
      <c r="H222" t="s">
        <v>36</v>
      </c>
      <c r="I222">
        <v>11285</v>
      </c>
      <c r="J222">
        <v>225</v>
      </c>
      <c r="K222">
        <v>9220</v>
      </c>
      <c r="L222">
        <v>395</v>
      </c>
      <c r="M222">
        <v>10</v>
      </c>
      <c r="N222">
        <v>1185</v>
      </c>
      <c r="O222">
        <v>0</v>
      </c>
      <c r="P222">
        <v>250</v>
      </c>
      <c r="Q222" t="s">
        <v>1079</v>
      </c>
    </row>
    <row r="223" spans="1:17" x14ac:dyDescent="0.25">
      <c r="A223" t="s">
        <v>21</v>
      </c>
      <c r="B223" t="s">
        <v>691</v>
      </c>
      <c r="C223" t="s">
        <v>692</v>
      </c>
      <c r="D223">
        <f t="shared" ref="D223" si="218">(G223-5)/3</f>
        <v>2</v>
      </c>
      <c r="E223" t="s">
        <v>72</v>
      </c>
      <c r="F223" t="s">
        <v>64</v>
      </c>
      <c r="G223">
        <v>11</v>
      </c>
      <c r="H223" t="s">
        <v>36</v>
      </c>
      <c r="I223">
        <v>14325</v>
      </c>
      <c r="J223">
        <v>315</v>
      </c>
      <c r="K223">
        <v>12225</v>
      </c>
      <c r="L223">
        <v>445</v>
      </c>
      <c r="M223">
        <v>10</v>
      </c>
      <c r="N223">
        <v>1040</v>
      </c>
      <c r="O223">
        <v>0</v>
      </c>
      <c r="P223">
        <v>295</v>
      </c>
      <c r="Q223" t="s">
        <v>1079</v>
      </c>
    </row>
    <row r="224" spans="1:17" x14ac:dyDescent="0.25">
      <c r="A224" t="s">
        <v>21</v>
      </c>
      <c r="B224" t="s">
        <v>691</v>
      </c>
      <c r="C224" t="s">
        <v>692</v>
      </c>
      <c r="D224">
        <f t="shared" ref="D224" si="219">(G224-1)/3</f>
        <v>4</v>
      </c>
      <c r="E224" t="s">
        <v>97</v>
      </c>
      <c r="F224" t="s">
        <v>35</v>
      </c>
      <c r="G224">
        <v>13</v>
      </c>
      <c r="H224" t="s">
        <v>36</v>
      </c>
      <c r="I224">
        <v>8500</v>
      </c>
      <c r="J224">
        <v>650</v>
      </c>
      <c r="K224">
        <v>6585</v>
      </c>
      <c r="L224">
        <v>525</v>
      </c>
      <c r="M224">
        <v>0</v>
      </c>
      <c r="N224">
        <v>685</v>
      </c>
      <c r="O224">
        <v>0</v>
      </c>
      <c r="P224">
        <v>60</v>
      </c>
      <c r="Q224" t="s">
        <v>1079</v>
      </c>
    </row>
    <row r="225" spans="1:17" x14ac:dyDescent="0.25">
      <c r="A225" t="s">
        <v>21</v>
      </c>
      <c r="B225" t="s">
        <v>691</v>
      </c>
      <c r="C225" t="s">
        <v>692</v>
      </c>
      <c r="D225">
        <f t="shared" ref="D225" si="220">(G225-3)/3</f>
        <v>4</v>
      </c>
      <c r="E225" t="s">
        <v>97</v>
      </c>
      <c r="F225" t="s">
        <v>52</v>
      </c>
      <c r="G225">
        <v>15</v>
      </c>
      <c r="H225" t="s">
        <v>36</v>
      </c>
      <c r="I225">
        <v>4050</v>
      </c>
      <c r="J225">
        <v>475</v>
      </c>
      <c r="K225">
        <v>2955</v>
      </c>
      <c r="L225">
        <v>270</v>
      </c>
      <c r="M225">
        <v>0</v>
      </c>
      <c r="N225">
        <v>325</v>
      </c>
      <c r="O225">
        <v>0</v>
      </c>
      <c r="P225">
        <v>25</v>
      </c>
      <c r="Q225" t="s">
        <v>1079</v>
      </c>
    </row>
    <row r="226" spans="1:17" x14ac:dyDescent="0.25">
      <c r="A226" t="s">
        <v>21</v>
      </c>
      <c r="B226" t="s">
        <v>691</v>
      </c>
      <c r="C226" t="s">
        <v>692</v>
      </c>
      <c r="D226">
        <f t="shared" ref="D226" si="221">(G226-5)/3</f>
        <v>4</v>
      </c>
      <c r="E226" t="s">
        <v>97</v>
      </c>
      <c r="F226" t="s">
        <v>64</v>
      </c>
      <c r="G226">
        <v>17</v>
      </c>
      <c r="H226" t="s">
        <v>36</v>
      </c>
      <c r="I226">
        <v>4450</v>
      </c>
      <c r="J226">
        <v>175</v>
      </c>
      <c r="K226">
        <v>3630</v>
      </c>
      <c r="L226">
        <v>255</v>
      </c>
      <c r="M226">
        <v>0</v>
      </c>
      <c r="N226">
        <v>360</v>
      </c>
      <c r="O226">
        <v>0</v>
      </c>
      <c r="P226">
        <v>30</v>
      </c>
      <c r="Q226" t="s">
        <v>1079</v>
      </c>
    </row>
    <row r="227" spans="1:17" x14ac:dyDescent="0.25">
      <c r="A227" t="s">
        <v>21</v>
      </c>
      <c r="B227" t="s">
        <v>691</v>
      </c>
      <c r="C227" t="s">
        <v>692</v>
      </c>
      <c r="D227">
        <f t="shared" ref="D227" si="222">(G227-1)/3</f>
        <v>6</v>
      </c>
      <c r="E227" t="s">
        <v>124</v>
      </c>
      <c r="F227" t="s">
        <v>35</v>
      </c>
      <c r="G227">
        <v>19</v>
      </c>
      <c r="H227" t="s">
        <v>36</v>
      </c>
      <c r="I227">
        <v>665</v>
      </c>
      <c r="J227">
        <v>0</v>
      </c>
      <c r="K227">
        <v>630</v>
      </c>
      <c r="L227">
        <v>35</v>
      </c>
      <c r="M227">
        <v>0</v>
      </c>
      <c r="N227">
        <v>0</v>
      </c>
      <c r="O227">
        <v>0</v>
      </c>
      <c r="P227">
        <v>0</v>
      </c>
      <c r="Q227" t="s">
        <v>1079</v>
      </c>
    </row>
    <row r="228" spans="1:17" x14ac:dyDescent="0.25">
      <c r="A228" t="s">
        <v>21</v>
      </c>
      <c r="B228" t="s">
        <v>691</v>
      </c>
      <c r="C228" t="s">
        <v>692</v>
      </c>
      <c r="D228">
        <f t="shared" ref="D228" si="223">(G228-3)/3</f>
        <v>6</v>
      </c>
      <c r="E228" t="s">
        <v>124</v>
      </c>
      <c r="F228" t="s">
        <v>52</v>
      </c>
      <c r="G228">
        <v>21</v>
      </c>
      <c r="H228" t="s">
        <v>36</v>
      </c>
      <c r="I228">
        <v>575</v>
      </c>
      <c r="J228">
        <v>0</v>
      </c>
      <c r="K228">
        <v>540</v>
      </c>
      <c r="L228">
        <v>35</v>
      </c>
      <c r="M228">
        <v>0</v>
      </c>
      <c r="N228">
        <v>0</v>
      </c>
      <c r="O228">
        <v>0</v>
      </c>
      <c r="P228">
        <v>0</v>
      </c>
      <c r="Q228" t="s">
        <v>1079</v>
      </c>
    </row>
    <row r="229" spans="1:17" x14ac:dyDescent="0.25">
      <c r="A229" t="s">
        <v>21</v>
      </c>
      <c r="B229" t="s">
        <v>691</v>
      </c>
      <c r="C229" t="s">
        <v>692</v>
      </c>
      <c r="D229">
        <f t="shared" ref="D229" si="224">(G229-5)/3</f>
        <v>6</v>
      </c>
      <c r="E229" t="s">
        <v>124</v>
      </c>
      <c r="F229" t="s">
        <v>64</v>
      </c>
      <c r="G229">
        <v>23</v>
      </c>
      <c r="H229" t="s">
        <v>36</v>
      </c>
      <c r="I229">
        <v>90</v>
      </c>
      <c r="J229">
        <v>0</v>
      </c>
      <c r="K229">
        <v>90</v>
      </c>
      <c r="L229">
        <v>0</v>
      </c>
      <c r="M229">
        <v>0</v>
      </c>
      <c r="N229">
        <v>0</v>
      </c>
      <c r="O229">
        <v>0</v>
      </c>
      <c r="P229">
        <v>0</v>
      </c>
      <c r="Q229" t="s">
        <v>1079</v>
      </c>
    </row>
    <row r="230" spans="1:17" x14ac:dyDescent="0.25">
      <c r="A230" t="s">
        <v>21</v>
      </c>
      <c r="B230" t="s">
        <v>691</v>
      </c>
      <c r="C230" t="s">
        <v>692</v>
      </c>
      <c r="D230">
        <f t="shared" ref="D230" si="225">(G230-1)/3</f>
        <v>8</v>
      </c>
      <c r="E230" t="s">
        <v>150</v>
      </c>
      <c r="F230" t="s">
        <v>35</v>
      </c>
      <c r="G230">
        <v>25</v>
      </c>
      <c r="H230" t="s">
        <v>36</v>
      </c>
      <c r="I230">
        <v>95</v>
      </c>
      <c r="J230">
        <v>0</v>
      </c>
      <c r="K230">
        <v>95</v>
      </c>
      <c r="L230">
        <v>0</v>
      </c>
      <c r="M230">
        <v>0</v>
      </c>
      <c r="N230">
        <v>0</v>
      </c>
      <c r="O230">
        <v>0</v>
      </c>
      <c r="P230">
        <v>0</v>
      </c>
      <c r="Q230" t="s">
        <v>1079</v>
      </c>
    </row>
    <row r="231" spans="1:17" x14ac:dyDescent="0.25">
      <c r="A231" t="s">
        <v>21</v>
      </c>
      <c r="B231" t="s">
        <v>691</v>
      </c>
      <c r="C231" t="s">
        <v>692</v>
      </c>
      <c r="D231">
        <f t="shared" ref="D231" si="226">(G231-3)/3</f>
        <v>8</v>
      </c>
      <c r="E231" t="s">
        <v>150</v>
      </c>
      <c r="F231" t="s">
        <v>52</v>
      </c>
      <c r="G231">
        <v>27</v>
      </c>
      <c r="H231" t="s">
        <v>36</v>
      </c>
      <c r="I231">
        <v>30</v>
      </c>
      <c r="J231">
        <v>0</v>
      </c>
      <c r="K231">
        <v>30</v>
      </c>
      <c r="L231">
        <v>0</v>
      </c>
      <c r="M231">
        <v>0</v>
      </c>
      <c r="N231">
        <v>0</v>
      </c>
      <c r="O231">
        <v>0</v>
      </c>
      <c r="P231">
        <v>0</v>
      </c>
      <c r="Q231" t="s">
        <v>1079</v>
      </c>
    </row>
    <row r="232" spans="1:17" x14ac:dyDescent="0.25">
      <c r="A232" t="s">
        <v>21</v>
      </c>
      <c r="B232" t="s">
        <v>691</v>
      </c>
      <c r="C232" t="s">
        <v>692</v>
      </c>
      <c r="D232">
        <f t="shared" ref="D232" si="227">(G232-5)/3</f>
        <v>8</v>
      </c>
      <c r="E232" t="s">
        <v>150</v>
      </c>
      <c r="F232" t="s">
        <v>64</v>
      </c>
      <c r="G232">
        <v>29</v>
      </c>
      <c r="H232" t="s">
        <v>36</v>
      </c>
      <c r="I232">
        <v>65</v>
      </c>
      <c r="J232">
        <v>0</v>
      </c>
      <c r="K232">
        <v>65</v>
      </c>
      <c r="L232">
        <v>0</v>
      </c>
      <c r="M232">
        <v>0</v>
      </c>
      <c r="N232">
        <v>0</v>
      </c>
      <c r="O232">
        <v>0</v>
      </c>
      <c r="P232">
        <v>0</v>
      </c>
      <c r="Q232" t="s">
        <v>1079</v>
      </c>
    </row>
    <row r="233" spans="1:17" x14ac:dyDescent="0.25">
      <c r="A233" t="s">
        <v>21</v>
      </c>
      <c r="B233" t="s">
        <v>691</v>
      </c>
      <c r="C233" t="s">
        <v>692</v>
      </c>
      <c r="D233">
        <f t="shared" ref="D233" si="228">(G233-1)/3</f>
        <v>10</v>
      </c>
      <c r="E233" t="s">
        <v>157</v>
      </c>
      <c r="F233" t="s">
        <v>35</v>
      </c>
      <c r="G233">
        <v>31</v>
      </c>
      <c r="H233" t="s">
        <v>36</v>
      </c>
      <c r="I233">
        <v>15930</v>
      </c>
      <c r="J233">
        <v>440</v>
      </c>
      <c r="K233">
        <v>14235</v>
      </c>
      <c r="L233">
        <v>475</v>
      </c>
      <c r="M233">
        <v>10</v>
      </c>
      <c r="N233">
        <v>420</v>
      </c>
      <c r="O233">
        <v>0</v>
      </c>
      <c r="P233">
        <v>350</v>
      </c>
      <c r="Q233" t="s">
        <v>1079</v>
      </c>
    </row>
    <row r="234" spans="1:17" x14ac:dyDescent="0.25">
      <c r="A234" t="s">
        <v>21</v>
      </c>
      <c r="B234" t="s">
        <v>691</v>
      </c>
      <c r="C234" t="s">
        <v>692</v>
      </c>
      <c r="D234">
        <f t="shared" ref="D234" si="229">(G234-3)/3</f>
        <v>10</v>
      </c>
      <c r="E234" t="s">
        <v>157</v>
      </c>
      <c r="F234" t="s">
        <v>52</v>
      </c>
      <c r="G234">
        <v>33</v>
      </c>
      <c r="H234" t="s">
        <v>36</v>
      </c>
      <c r="I234">
        <v>5895</v>
      </c>
      <c r="J234">
        <v>225</v>
      </c>
      <c r="K234">
        <v>5240</v>
      </c>
      <c r="L234">
        <v>160</v>
      </c>
      <c r="M234">
        <v>0</v>
      </c>
      <c r="N234">
        <v>120</v>
      </c>
      <c r="O234">
        <v>0</v>
      </c>
      <c r="P234">
        <v>150</v>
      </c>
      <c r="Q234" t="s">
        <v>1079</v>
      </c>
    </row>
    <row r="235" spans="1:17" x14ac:dyDescent="0.25">
      <c r="A235" t="s">
        <v>21</v>
      </c>
      <c r="B235" t="s">
        <v>691</v>
      </c>
      <c r="C235" t="s">
        <v>692</v>
      </c>
      <c r="D235">
        <f t="shared" ref="D235" si="230">(G235-5)/3</f>
        <v>10</v>
      </c>
      <c r="E235" t="s">
        <v>157</v>
      </c>
      <c r="F235" t="s">
        <v>64</v>
      </c>
      <c r="G235">
        <v>35</v>
      </c>
      <c r="H235" t="s">
        <v>36</v>
      </c>
      <c r="I235">
        <v>10035</v>
      </c>
      <c r="J235">
        <v>215</v>
      </c>
      <c r="K235">
        <v>8995</v>
      </c>
      <c r="L235">
        <v>320</v>
      </c>
      <c r="M235">
        <v>10</v>
      </c>
      <c r="N235">
        <v>300</v>
      </c>
      <c r="O235">
        <v>0</v>
      </c>
      <c r="P235">
        <v>195</v>
      </c>
      <c r="Q235" t="s">
        <v>1079</v>
      </c>
    </row>
    <row r="236" spans="1:17" x14ac:dyDescent="0.25">
      <c r="A236" t="s">
        <v>21</v>
      </c>
      <c r="B236" t="s">
        <v>691</v>
      </c>
      <c r="C236" t="s">
        <v>692</v>
      </c>
      <c r="D236">
        <f t="shared" ref="D236" si="231">(G236-1)/3</f>
        <v>12</v>
      </c>
      <c r="E236" t="s">
        <v>178</v>
      </c>
      <c r="F236" t="s">
        <v>35</v>
      </c>
      <c r="G236">
        <v>37</v>
      </c>
      <c r="H236" t="s">
        <v>36</v>
      </c>
      <c r="I236">
        <v>5210</v>
      </c>
      <c r="J236">
        <v>250</v>
      </c>
      <c r="K236">
        <v>4600</v>
      </c>
      <c r="L236">
        <v>60</v>
      </c>
      <c r="M236">
        <v>0</v>
      </c>
      <c r="N236">
        <v>235</v>
      </c>
      <c r="O236">
        <v>0</v>
      </c>
      <c r="P236">
        <v>60</v>
      </c>
      <c r="Q236" t="s">
        <v>1079</v>
      </c>
    </row>
    <row r="237" spans="1:17" x14ac:dyDescent="0.25">
      <c r="A237" t="s">
        <v>21</v>
      </c>
      <c r="B237" t="s">
        <v>691</v>
      </c>
      <c r="C237" t="s">
        <v>692</v>
      </c>
      <c r="D237">
        <f t="shared" ref="D237" si="232">(G237-3)/3</f>
        <v>12</v>
      </c>
      <c r="E237" t="s">
        <v>178</v>
      </c>
      <c r="F237" t="s">
        <v>52</v>
      </c>
      <c r="G237">
        <v>39</v>
      </c>
      <c r="H237" t="s">
        <v>36</v>
      </c>
      <c r="I237">
        <v>4655</v>
      </c>
      <c r="J237">
        <v>225</v>
      </c>
      <c r="K237">
        <v>4220</v>
      </c>
      <c r="L237">
        <v>40</v>
      </c>
      <c r="M237">
        <v>0</v>
      </c>
      <c r="N237">
        <v>140</v>
      </c>
      <c r="O237">
        <v>0</v>
      </c>
      <c r="P237">
        <v>35</v>
      </c>
      <c r="Q237" t="s">
        <v>1079</v>
      </c>
    </row>
    <row r="238" spans="1:17" x14ac:dyDescent="0.25">
      <c r="A238" t="s">
        <v>21</v>
      </c>
      <c r="B238" t="s">
        <v>691</v>
      </c>
      <c r="C238" t="s">
        <v>692</v>
      </c>
      <c r="D238">
        <f t="shared" ref="D238" si="233">(G238-5)/3</f>
        <v>12</v>
      </c>
      <c r="E238" t="s">
        <v>178</v>
      </c>
      <c r="F238" t="s">
        <v>64</v>
      </c>
      <c r="G238">
        <v>41</v>
      </c>
      <c r="H238" t="s">
        <v>36</v>
      </c>
      <c r="I238">
        <v>550</v>
      </c>
      <c r="J238">
        <v>25</v>
      </c>
      <c r="K238">
        <v>385</v>
      </c>
      <c r="L238">
        <v>20</v>
      </c>
      <c r="M238">
        <v>0</v>
      </c>
      <c r="N238">
        <v>95</v>
      </c>
      <c r="O238">
        <v>0</v>
      </c>
      <c r="P238">
        <v>30</v>
      </c>
      <c r="Q238" t="s">
        <v>1079</v>
      </c>
    </row>
    <row r="239" spans="1:17" x14ac:dyDescent="0.25">
      <c r="A239" t="s">
        <v>21</v>
      </c>
      <c r="B239" t="s">
        <v>691</v>
      </c>
      <c r="C239" t="s">
        <v>692</v>
      </c>
      <c r="D239">
        <f t="shared" ref="D239" si="234">(G239-1)/3</f>
        <v>14</v>
      </c>
      <c r="E239" t="s">
        <v>195</v>
      </c>
      <c r="F239" t="s">
        <v>35</v>
      </c>
      <c r="G239">
        <v>43</v>
      </c>
      <c r="H239" t="s">
        <v>36</v>
      </c>
      <c r="I239">
        <v>18115</v>
      </c>
      <c r="J239">
        <v>1540</v>
      </c>
      <c r="K239">
        <v>13325</v>
      </c>
      <c r="L239">
        <v>1835</v>
      </c>
      <c r="M239">
        <v>45</v>
      </c>
      <c r="N239">
        <v>1010</v>
      </c>
      <c r="O239">
        <v>0</v>
      </c>
      <c r="P239">
        <v>370</v>
      </c>
      <c r="Q239" t="s">
        <v>1079</v>
      </c>
    </row>
    <row r="240" spans="1:17" x14ac:dyDescent="0.25">
      <c r="A240" t="s">
        <v>21</v>
      </c>
      <c r="B240" t="s">
        <v>691</v>
      </c>
      <c r="C240" t="s">
        <v>692</v>
      </c>
      <c r="D240">
        <f t="shared" ref="D240" si="235">(G240-3)/3</f>
        <v>14</v>
      </c>
      <c r="E240" t="s">
        <v>195</v>
      </c>
      <c r="F240" t="s">
        <v>52</v>
      </c>
      <c r="G240">
        <v>45</v>
      </c>
      <c r="H240" t="s">
        <v>36</v>
      </c>
      <c r="I240">
        <v>10080</v>
      </c>
      <c r="J240">
        <v>810</v>
      </c>
      <c r="K240">
        <v>7480</v>
      </c>
      <c r="L240">
        <v>1025</v>
      </c>
      <c r="M240">
        <v>15</v>
      </c>
      <c r="N240">
        <v>515</v>
      </c>
      <c r="O240">
        <v>0</v>
      </c>
      <c r="P240">
        <v>235</v>
      </c>
      <c r="Q240" t="s">
        <v>1079</v>
      </c>
    </row>
    <row r="241" spans="1:17" x14ac:dyDescent="0.25">
      <c r="A241" t="s">
        <v>21</v>
      </c>
      <c r="B241" t="s">
        <v>691</v>
      </c>
      <c r="C241" t="s">
        <v>692</v>
      </c>
      <c r="D241">
        <f t="shared" ref="D241" si="236">(G241-5)/3</f>
        <v>14</v>
      </c>
      <c r="E241" t="s">
        <v>195</v>
      </c>
      <c r="F241" t="s">
        <v>64</v>
      </c>
      <c r="G241">
        <v>47</v>
      </c>
      <c r="H241" t="s">
        <v>36</v>
      </c>
      <c r="I241">
        <v>8035</v>
      </c>
      <c r="J241">
        <v>725</v>
      </c>
      <c r="K241">
        <v>5845</v>
      </c>
      <c r="L241">
        <v>810</v>
      </c>
      <c r="M241">
        <v>30</v>
      </c>
      <c r="N241">
        <v>495</v>
      </c>
      <c r="O241">
        <v>0</v>
      </c>
      <c r="P241">
        <v>135</v>
      </c>
      <c r="Q241" t="s">
        <v>1079</v>
      </c>
    </row>
    <row r="242" spans="1:17" x14ac:dyDescent="0.25">
      <c r="A242" t="s">
        <v>21</v>
      </c>
      <c r="B242" t="s">
        <v>691</v>
      </c>
      <c r="C242" t="s">
        <v>692</v>
      </c>
      <c r="D242">
        <f t="shared" ref="D242" si="237">(G242-1)/3</f>
        <v>16</v>
      </c>
      <c r="E242" t="s">
        <v>1090</v>
      </c>
      <c r="F242" t="s">
        <v>35</v>
      </c>
      <c r="G242">
        <v>49</v>
      </c>
      <c r="H242" t="s">
        <v>36</v>
      </c>
      <c r="I242">
        <v>460</v>
      </c>
      <c r="J242">
        <v>40</v>
      </c>
      <c r="K242">
        <v>210</v>
      </c>
      <c r="L242">
        <v>135</v>
      </c>
      <c r="M242">
        <v>0</v>
      </c>
      <c r="N242">
        <v>65</v>
      </c>
      <c r="O242">
        <v>0</v>
      </c>
      <c r="P242">
        <v>15</v>
      </c>
      <c r="Q242" t="s">
        <v>1079</v>
      </c>
    </row>
    <row r="243" spans="1:17" x14ac:dyDescent="0.25">
      <c r="A243" t="s">
        <v>21</v>
      </c>
      <c r="B243" t="s">
        <v>691</v>
      </c>
      <c r="C243" t="s">
        <v>692</v>
      </c>
      <c r="D243">
        <f t="shared" ref="D243" si="238">(G243-3)/3</f>
        <v>16</v>
      </c>
      <c r="E243" t="s">
        <v>1090</v>
      </c>
      <c r="F243" t="s">
        <v>52</v>
      </c>
      <c r="G243">
        <v>51</v>
      </c>
      <c r="H243" t="s">
        <v>36</v>
      </c>
      <c r="I243">
        <v>250</v>
      </c>
      <c r="J243">
        <v>0</v>
      </c>
      <c r="K243">
        <v>145</v>
      </c>
      <c r="L243">
        <v>65</v>
      </c>
      <c r="M243">
        <v>0</v>
      </c>
      <c r="N243">
        <v>35</v>
      </c>
      <c r="O243">
        <v>0</v>
      </c>
      <c r="P243">
        <v>4</v>
      </c>
      <c r="Q243" t="s">
        <v>1079</v>
      </c>
    </row>
    <row r="244" spans="1:17" x14ac:dyDescent="0.25">
      <c r="A244" t="s">
        <v>21</v>
      </c>
      <c r="B244" t="s">
        <v>691</v>
      </c>
      <c r="C244" t="s">
        <v>692</v>
      </c>
      <c r="D244">
        <f t="shared" ref="D244" si="239">(G244-5)/3</f>
        <v>16</v>
      </c>
      <c r="E244" t="s">
        <v>1090</v>
      </c>
      <c r="F244" t="s">
        <v>64</v>
      </c>
      <c r="G244">
        <v>53</v>
      </c>
      <c r="H244" t="s">
        <v>36</v>
      </c>
      <c r="I244">
        <v>215</v>
      </c>
      <c r="J244">
        <v>40</v>
      </c>
      <c r="K244">
        <v>65</v>
      </c>
      <c r="L244">
        <v>70</v>
      </c>
      <c r="M244">
        <v>0</v>
      </c>
      <c r="N244">
        <v>35</v>
      </c>
      <c r="O244">
        <v>0</v>
      </c>
      <c r="P244">
        <v>10</v>
      </c>
      <c r="Q244" t="s">
        <v>1079</v>
      </c>
    </row>
    <row r="245" spans="1:17" x14ac:dyDescent="0.25">
      <c r="A245" t="s">
        <v>21</v>
      </c>
      <c r="B245" t="s">
        <v>729</v>
      </c>
      <c r="C245" t="s">
        <v>730</v>
      </c>
      <c r="D245">
        <f t="shared" ref="D245" si="240">(G245-1)/3</f>
        <v>0</v>
      </c>
      <c r="E245" t="s">
        <v>34</v>
      </c>
      <c r="F245" t="s">
        <v>35</v>
      </c>
      <c r="G245">
        <v>1</v>
      </c>
      <c r="H245" t="s">
        <v>36</v>
      </c>
      <c r="I245">
        <v>3375</v>
      </c>
      <c r="J245">
        <v>25</v>
      </c>
      <c r="K245">
        <v>3305</v>
      </c>
      <c r="L245">
        <v>35</v>
      </c>
      <c r="M245">
        <v>0</v>
      </c>
      <c r="N245">
        <v>0</v>
      </c>
      <c r="O245">
        <v>0</v>
      </c>
      <c r="P245">
        <v>10</v>
      </c>
      <c r="Q245" t="s">
        <v>1079</v>
      </c>
    </row>
    <row r="246" spans="1:17" x14ac:dyDescent="0.25">
      <c r="A246" t="s">
        <v>21</v>
      </c>
      <c r="B246" t="s">
        <v>729</v>
      </c>
      <c r="C246" t="s">
        <v>730</v>
      </c>
      <c r="D246">
        <f t="shared" ref="D246" si="241">(G246-3)/3</f>
        <v>0</v>
      </c>
      <c r="E246" t="s">
        <v>34</v>
      </c>
      <c r="F246" t="s">
        <v>52</v>
      </c>
      <c r="G246">
        <v>3</v>
      </c>
      <c r="H246" t="s">
        <v>36</v>
      </c>
      <c r="I246">
        <v>2320</v>
      </c>
      <c r="J246">
        <v>25</v>
      </c>
      <c r="K246">
        <v>2270</v>
      </c>
      <c r="L246">
        <v>20</v>
      </c>
      <c r="M246">
        <v>0</v>
      </c>
      <c r="N246">
        <v>0</v>
      </c>
      <c r="O246">
        <v>0</v>
      </c>
      <c r="P246">
        <v>10</v>
      </c>
      <c r="Q246" t="s">
        <v>1079</v>
      </c>
    </row>
    <row r="247" spans="1:17" x14ac:dyDescent="0.25">
      <c r="A247" t="s">
        <v>21</v>
      </c>
      <c r="B247" t="s">
        <v>729</v>
      </c>
      <c r="C247" t="s">
        <v>730</v>
      </c>
      <c r="D247">
        <f t="shared" ref="D247" si="242">(G247-5)/3</f>
        <v>0</v>
      </c>
      <c r="E247" t="s">
        <v>34</v>
      </c>
      <c r="F247" t="s">
        <v>64</v>
      </c>
      <c r="G247">
        <v>5</v>
      </c>
      <c r="H247" t="s">
        <v>36</v>
      </c>
      <c r="I247">
        <v>1055</v>
      </c>
      <c r="J247">
        <v>4</v>
      </c>
      <c r="K247">
        <v>1035</v>
      </c>
      <c r="L247">
        <v>15</v>
      </c>
      <c r="M247">
        <v>0</v>
      </c>
      <c r="N247">
        <v>0</v>
      </c>
      <c r="O247">
        <v>0</v>
      </c>
      <c r="P247">
        <v>4</v>
      </c>
      <c r="Q247" t="s">
        <v>1079</v>
      </c>
    </row>
    <row r="248" spans="1:17" x14ac:dyDescent="0.25">
      <c r="A248" t="s">
        <v>21</v>
      </c>
      <c r="B248" t="s">
        <v>729</v>
      </c>
      <c r="C248" t="s">
        <v>730</v>
      </c>
      <c r="D248">
        <f t="shared" ref="D248" si="243">(G248-1)/3</f>
        <v>2</v>
      </c>
      <c r="E248" t="s">
        <v>72</v>
      </c>
      <c r="F248" t="s">
        <v>35</v>
      </c>
      <c r="G248">
        <v>7</v>
      </c>
      <c r="H248" t="s">
        <v>36</v>
      </c>
      <c r="I248">
        <v>4925</v>
      </c>
      <c r="J248">
        <v>75</v>
      </c>
      <c r="K248">
        <v>4780</v>
      </c>
      <c r="L248">
        <v>10</v>
      </c>
      <c r="M248">
        <v>10</v>
      </c>
      <c r="N248">
        <v>25</v>
      </c>
      <c r="O248">
        <v>0</v>
      </c>
      <c r="P248">
        <v>25</v>
      </c>
      <c r="Q248" t="s">
        <v>1079</v>
      </c>
    </row>
    <row r="249" spans="1:17" x14ac:dyDescent="0.25">
      <c r="A249" t="s">
        <v>21</v>
      </c>
      <c r="B249" t="s">
        <v>729</v>
      </c>
      <c r="C249" t="s">
        <v>730</v>
      </c>
      <c r="D249">
        <f t="shared" ref="D249" si="244">(G249-3)/3</f>
        <v>2</v>
      </c>
      <c r="E249" t="s">
        <v>72</v>
      </c>
      <c r="F249" t="s">
        <v>52</v>
      </c>
      <c r="G249">
        <v>9</v>
      </c>
      <c r="H249" t="s">
        <v>36</v>
      </c>
      <c r="I249">
        <v>1735</v>
      </c>
      <c r="J249">
        <v>25</v>
      </c>
      <c r="K249">
        <v>1680</v>
      </c>
      <c r="L249">
        <v>4</v>
      </c>
      <c r="M249">
        <v>4</v>
      </c>
      <c r="N249">
        <v>20</v>
      </c>
      <c r="O249">
        <v>0</v>
      </c>
      <c r="P249">
        <v>4</v>
      </c>
      <c r="Q249" t="s">
        <v>1079</v>
      </c>
    </row>
    <row r="250" spans="1:17" x14ac:dyDescent="0.25">
      <c r="A250" t="s">
        <v>21</v>
      </c>
      <c r="B250" t="s">
        <v>729</v>
      </c>
      <c r="C250" t="s">
        <v>730</v>
      </c>
      <c r="D250">
        <f t="shared" ref="D250" si="245">(G250-5)/3</f>
        <v>2</v>
      </c>
      <c r="E250" t="s">
        <v>72</v>
      </c>
      <c r="F250" t="s">
        <v>64</v>
      </c>
      <c r="G250">
        <v>11</v>
      </c>
      <c r="H250" t="s">
        <v>36</v>
      </c>
      <c r="I250">
        <v>3185</v>
      </c>
      <c r="J250">
        <v>50</v>
      </c>
      <c r="K250">
        <v>3100</v>
      </c>
      <c r="L250">
        <v>4</v>
      </c>
      <c r="M250">
        <v>10</v>
      </c>
      <c r="N250">
        <v>4</v>
      </c>
      <c r="O250">
        <v>0</v>
      </c>
      <c r="P250">
        <v>20</v>
      </c>
      <c r="Q250" t="s">
        <v>1079</v>
      </c>
    </row>
    <row r="251" spans="1:17" x14ac:dyDescent="0.25">
      <c r="A251" t="s">
        <v>21</v>
      </c>
      <c r="B251" t="s">
        <v>729</v>
      </c>
      <c r="C251" t="s">
        <v>730</v>
      </c>
      <c r="D251">
        <f t="shared" ref="D251" si="246">(G251-1)/3</f>
        <v>4</v>
      </c>
      <c r="E251" t="s">
        <v>97</v>
      </c>
      <c r="F251" t="s">
        <v>35</v>
      </c>
      <c r="G251">
        <v>13</v>
      </c>
      <c r="H251" t="s">
        <v>36</v>
      </c>
      <c r="I251">
        <v>2965</v>
      </c>
      <c r="J251">
        <v>245</v>
      </c>
      <c r="K251">
        <v>2630</v>
      </c>
      <c r="L251">
        <v>15</v>
      </c>
      <c r="M251">
        <v>10</v>
      </c>
      <c r="N251">
        <v>45</v>
      </c>
      <c r="O251">
        <v>4</v>
      </c>
      <c r="P251">
        <v>20</v>
      </c>
      <c r="Q251" t="s">
        <v>1079</v>
      </c>
    </row>
    <row r="252" spans="1:17" x14ac:dyDescent="0.25">
      <c r="A252" t="s">
        <v>21</v>
      </c>
      <c r="B252" t="s">
        <v>729</v>
      </c>
      <c r="C252" t="s">
        <v>730</v>
      </c>
      <c r="D252">
        <f t="shared" ref="D252" si="247">(G252-3)/3</f>
        <v>4</v>
      </c>
      <c r="E252" t="s">
        <v>97</v>
      </c>
      <c r="F252" t="s">
        <v>52</v>
      </c>
      <c r="G252">
        <v>15</v>
      </c>
      <c r="H252" t="s">
        <v>36</v>
      </c>
      <c r="I252">
        <v>1675</v>
      </c>
      <c r="J252">
        <v>185</v>
      </c>
      <c r="K252">
        <v>1470</v>
      </c>
      <c r="L252">
        <v>4</v>
      </c>
      <c r="M252">
        <v>4</v>
      </c>
      <c r="N252">
        <v>10</v>
      </c>
      <c r="O252">
        <v>4</v>
      </c>
      <c r="P252">
        <v>4</v>
      </c>
      <c r="Q252" t="s">
        <v>1079</v>
      </c>
    </row>
    <row r="253" spans="1:17" x14ac:dyDescent="0.25">
      <c r="A253" t="s">
        <v>21</v>
      </c>
      <c r="B253" t="s">
        <v>729</v>
      </c>
      <c r="C253" t="s">
        <v>730</v>
      </c>
      <c r="D253">
        <f t="shared" ref="D253" si="248">(G253-5)/3</f>
        <v>4</v>
      </c>
      <c r="E253" t="s">
        <v>97</v>
      </c>
      <c r="F253" t="s">
        <v>64</v>
      </c>
      <c r="G253">
        <v>17</v>
      </c>
      <c r="H253" t="s">
        <v>36</v>
      </c>
      <c r="I253">
        <v>1290</v>
      </c>
      <c r="J253">
        <v>60</v>
      </c>
      <c r="K253">
        <v>1160</v>
      </c>
      <c r="L253">
        <v>10</v>
      </c>
      <c r="M253">
        <v>10</v>
      </c>
      <c r="N253">
        <v>35</v>
      </c>
      <c r="O253">
        <v>0</v>
      </c>
      <c r="P253">
        <v>15</v>
      </c>
      <c r="Q253" t="s">
        <v>1079</v>
      </c>
    </row>
    <row r="254" spans="1:17" x14ac:dyDescent="0.25">
      <c r="A254" t="s">
        <v>21</v>
      </c>
      <c r="B254" t="s">
        <v>729</v>
      </c>
      <c r="C254" t="s">
        <v>730</v>
      </c>
      <c r="D254">
        <f t="shared" ref="D254" si="249">(G254-1)/3</f>
        <v>6</v>
      </c>
      <c r="E254" t="s">
        <v>124</v>
      </c>
      <c r="F254" t="s">
        <v>35</v>
      </c>
      <c r="G254">
        <v>19</v>
      </c>
      <c r="H254" t="s">
        <v>36</v>
      </c>
      <c r="I254">
        <v>220</v>
      </c>
      <c r="J254">
        <v>0</v>
      </c>
      <c r="K254">
        <v>215</v>
      </c>
      <c r="L254">
        <v>0</v>
      </c>
      <c r="M254">
        <v>4</v>
      </c>
      <c r="N254">
        <v>0</v>
      </c>
      <c r="O254">
        <v>0</v>
      </c>
      <c r="P254">
        <v>0</v>
      </c>
      <c r="Q254" t="s">
        <v>1079</v>
      </c>
    </row>
    <row r="255" spans="1:17" x14ac:dyDescent="0.25">
      <c r="A255" t="s">
        <v>21</v>
      </c>
      <c r="B255" t="s">
        <v>729</v>
      </c>
      <c r="C255" t="s">
        <v>730</v>
      </c>
      <c r="D255">
        <f t="shared" ref="D255" si="250">(G255-3)/3</f>
        <v>6</v>
      </c>
      <c r="E255" t="s">
        <v>124</v>
      </c>
      <c r="F255" t="s">
        <v>52</v>
      </c>
      <c r="G255">
        <v>21</v>
      </c>
      <c r="H255" t="s">
        <v>36</v>
      </c>
      <c r="I255">
        <v>195</v>
      </c>
      <c r="J255">
        <v>0</v>
      </c>
      <c r="K255">
        <v>190</v>
      </c>
      <c r="L255">
        <v>0</v>
      </c>
      <c r="M255">
        <v>4</v>
      </c>
      <c r="N255">
        <v>0</v>
      </c>
      <c r="O255">
        <v>0</v>
      </c>
      <c r="P255">
        <v>0</v>
      </c>
      <c r="Q255" t="s">
        <v>1079</v>
      </c>
    </row>
    <row r="256" spans="1:17" x14ac:dyDescent="0.25">
      <c r="A256" t="s">
        <v>21</v>
      </c>
      <c r="B256" t="s">
        <v>729</v>
      </c>
      <c r="C256" t="s">
        <v>730</v>
      </c>
      <c r="D256">
        <f t="shared" ref="D256" si="251">(G256-5)/3</f>
        <v>6</v>
      </c>
      <c r="E256" t="s">
        <v>124</v>
      </c>
      <c r="F256" t="s">
        <v>64</v>
      </c>
      <c r="G256">
        <v>23</v>
      </c>
      <c r="H256" t="s">
        <v>36</v>
      </c>
      <c r="I256">
        <v>25</v>
      </c>
      <c r="J256">
        <v>0</v>
      </c>
      <c r="K256">
        <v>25</v>
      </c>
      <c r="L256">
        <v>0</v>
      </c>
      <c r="M256">
        <v>0</v>
      </c>
      <c r="N256">
        <v>0</v>
      </c>
      <c r="O256">
        <v>0</v>
      </c>
      <c r="P256">
        <v>0</v>
      </c>
      <c r="Q256" t="s">
        <v>1079</v>
      </c>
    </row>
    <row r="257" spans="1:17" x14ac:dyDescent="0.25">
      <c r="A257" t="s">
        <v>21</v>
      </c>
      <c r="B257" t="s">
        <v>729</v>
      </c>
      <c r="C257" t="s">
        <v>730</v>
      </c>
      <c r="D257">
        <f t="shared" ref="D257" si="252">(G257-1)/3</f>
        <v>8</v>
      </c>
      <c r="E257" t="s">
        <v>150</v>
      </c>
      <c r="F257" t="s">
        <v>35</v>
      </c>
      <c r="G257">
        <v>25</v>
      </c>
      <c r="H257" t="s">
        <v>36</v>
      </c>
      <c r="I257">
        <v>25</v>
      </c>
      <c r="J257">
        <v>0</v>
      </c>
      <c r="K257">
        <v>10</v>
      </c>
      <c r="L257">
        <v>15</v>
      </c>
      <c r="M257">
        <v>0</v>
      </c>
      <c r="N257">
        <v>0</v>
      </c>
      <c r="O257">
        <v>0</v>
      </c>
      <c r="P257">
        <v>0</v>
      </c>
      <c r="Q257" t="s">
        <v>1079</v>
      </c>
    </row>
    <row r="258" spans="1:17" x14ac:dyDescent="0.25">
      <c r="A258" t="s">
        <v>21</v>
      </c>
      <c r="B258" t="s">
        <v>729</v>
      </c>
      <c r="C258" t="s">
        <v>730</v>
      </c>
      <c r="D258">
        <f t="shared" ref="D258" si="253">(G258-3)/3</f>
        <v>8</v>
      </c>
      <c r="E258" t="s">
        <v>150</v>
      </c>
      <c r="F258" t="s">
        <v>52</v>
      </c>
      <c r="G258">
        <v>27</v>
      </c>
      <c r="H258" t="s">
        <v>36</v>
      </c>
      <c r="I258">
        <v>10</v>
      </c>
      <c r="J258">
        <v>0</v>
      </c>
      <c r="K258">
        <v>10</v>
      </c>
      <c r="L258">
        <v>0</v>
      </c>
      <c r="M258">
        <v>0</v>
      </c>
      <c r="N258">
        <v>0</v>
      </c>
      <c r="O258">
        <v>0</v>
      </c>
      <c r="P258">
        <v>0</v>
      </c>
      <c r="Q258" t="s">
        <v>1079</v>
      </c>
    </row>
    <row r="259" spans="1:17" x14ac:dyDescent="0.25">
      <c r="A259" t="s">
        <v>21</v>
      </c>
      <c r="B259" t="s">
        <v>729</v>
      </c>
      <c r="C259" t="s">
        <v>730</v>
      </c>
      <c r="D259">
        <f t="shared" ref="D259" si="254">(G259-5)/3</f>
        <v>8</v>
      </c>
      <c r="E259" t="s">
        <v>150</v>
      </c>
      <c r="F259" t="s">
        <v>64</v>
      </c>
      <c r="G259">
        <v>29</v>
      </c>
      <c r="H259" t="s">
        <v>36</v>
      </c>
      <c r="I259">
        <v>15</v>
      </c>
      <c r="J259">
        <v>0</v>
      </c>
      <c r="K259">
        <v>4</v>
      </c>
      <c r="L259">
        <v>15</v>
      </c>
      <c r="M259">
        <v>0</v>
      </c>
      <c r="N259">
        <v>0</v>
      </c>
      <c r="O259">
        <v>0</v>
      </c>
      <c r="P259">
        <v>0</v>
      </c>
      <c r="Q259" t="s">
        <v>1079</v>
      </c>
    </row>
    <row r="260" spans="1:17" x14ac:dyDescent="0.25">
      <c r="A260" t="s">
        <v>21</v>
      </c>
      <c r="B260" t="s">
        <v>729</v>
      </c>
      <c r="C260" t="s">
        <v>730</v>
      </c>
      <c r="D260">
        <f t="shared" ref="D260" si="255">(G260-1)/3</f>
        <v>10</v>
      </c>
      <c r="E260" t="s">
        <v>157</v>
      </c>
      <c r="F260" t="s">
        <v>35</v>
      </c>
      <c r="G260">
        <v>31</v>
      </c>
      <c r="H260" t="s">
        <v>36</v>
      </c>
      <c r="I260">
        <v>5975</v>
      </c>
      <c r="J260">
        <v>90</v>
      </c>
      <c r="K260">
        <v>5790</v>
      </c>
      <c r="L260">
        <v>25</v>
      </c>
      <c r="M260">
        <v>0</v>
      </c>
      <c r="N260">
        <v>10</v>
      </c>
      <c r="O260">
        <v>0</v>
      </c>
      <c r="P260">
        <v>60</v>
      </c>
      <c r="Q260" t="s">
        <v>1079</v>
      </c>
    </row>
    <row r="261" spans="1:17" x14ac:dyDescent="0.25">
      <c r="A261" t="s">
        <v>21</v>
      </c>
      <c r="B261" t="s">
        <v>729</v>
      </c>
      <c r="C261" t="s">
        <v>730</v>
      </c>
      <c r="D261">
        <f t="shared" ref="D261" si="256">(G261-3)/3</f>
        <v>10</v>
      </c>
      <c r="E261" t="s">
        <v>157</v>
      </c>
      <c r="F261" t="s">
        <v>52</v>
      </c>
      <c r="G261">
        <v>33</v>
      </c>
      <c r="H261" t="s">
        <v>36</v>
      </c>
      <c r="I261">
        <v>1950</v>
      </c>
      <c r="J261">
        <v>10</v>
      </c>
      <c r="K261">
        <v>1895</v>
      </c>
      <c r="L261">
        <v>15</v>
      </c>
      <c r="M261">
        <v>0</v>
      </c>
      <c r="N261">
        <v>4</v>
      </c>
      <c r="O261">
        <v>0</v>
      </c>
      <c r="P261">
        <v>25</v>
      </c>
      <c r="Q261" t="s">
        <v>1079</v>
      </c>
    </row>
    <row r="262" spans="1:17" x14ac:dyDescent="0.25">
      <c r="A262" t="s">
        <v>21</v>
      </c>
      <c r="B262" t="s">
        <v>729</v>
      </c>
      <c r="C262" t="s">
        <v>730</v>
      </c>
      <c r="D262">
        <f t="shared" ref="D262" si="257">(G262-5)/3</f>
        <v>10</v>
      </c>
      <c r="E262" t="s">
        <v>157</v>
      </c>
      <c r="F262" t="s">
        <v>64</v>
      </c>
      <c r="G262">
        <v>35</v>
      </c>
      <c r="H262" t="s">
        <v>36</v>
      </c>
      <c r="I262">
        <v>4030</v>
      </c>
      <c r="J262">
        <v>80</v>
      </c>
      <c r="K262">
        <v>3895</v>
      </c>
      <c r="L262">
        <v>10</v>
      </c>
      <c r="M262">
        <v>0</v>
      </c>
      <c r="N262">
        <v>4</v>
      </c>
      <c r="O262">
        <v>0</v>
      </c>
      <c r="P262">
        <v>40</v>
      </c>
      <c r="Q262" t="s">
        <v>1079</v>
      </c>
    </row>
    <row r="263" spans="1:17" x14ac:dyDescent="0.25">
      <c r="A263" t="s">
        <v>21</v>
      </c>
      <c r="B263" t="s">
        <v>729</v>
      </c>
      <c r="C263" t="s">
        <v>730</v>
      </c>
      <c r="D263">
        <f t="shared" ref="D263" si="258">(G263-1)/3</f>
        <v>12</v>
      </c>
      <c r="E263" t="s">
        <v>178</v>
      </c>
      <c r="F263" t="s">
        <v>35</v>
      </c>
      <c r="G263">
        <v>37</v>
      </c>
      <c r="H263" t="s">
        <v>36</v>
      </c>
      <c r="I263">
        <v>2905</v>
      </c>
      <c r="J263">
        <v>60</v>
      </c>
      <c r="K263">
        <v>2780</v>
      </c>
      <c r="L263">
        <v>0</v>
      </c>
      <c r="M263">
        <v>30</v>
      </c>
      <c r="N263">
        <v>10</v>
      </c>
      <c r="O263">
        <v>0</v>
      </c>
      <c r="P263">
        <v>25</v>
      </c>
      <c r="Q263" t="s">
        <v>1079</v>
      </c>
    </row>
    <row r="264" spans="1:17" x14ac:dyDescent="0.25">
      <c r="A264" t="s">
        <v>21</v>
      </c>
      <c r="B264" t="s">
        <v>729</v>
      </c>
      <c r="C264" t="s">
        <v>730</v>
      </c>
      <c r="D264">
        <f t="shared" ref="D264" si="259">(G264-3)/3</f>
        <v>12</v>
      </c>
      <c r="E264" t="s">
        <v>178</v>
      </c>
      <c r="F264" t="s">
        <v>52</v>
      </c>
      <c r="G264">
        <v>39</v>
      </c>
      <c r="H264" t="s">
        <v>36</v>
      </c>
      <c r="I264">
        <v>2725</v>
      </c>
      <c r="J264">
        <v>60</v>
      </c>
      <c r="K264">
        <v>2605</v>
      </c>
      <c r="L264">
        <v>0</v>
      </c>
      <c r="M264">
        <v>30</v>
      </c>
      <c r="N264">
        <v>10</v>
      </c>
      <c r="O264">
        <v>0</v>
      </c>
      <c r="P264">
        <v>25</v>
      </c>
      <c r="Q264" t="s">
        <v>1079</v>
      </c>
    </row>
    <row r="265" spans="1:17" x14ac:dyDescent="0.25">
      <c r="A265" t="s">
        <v>21</v>
      </c>
      <c r="B265" t="s">
        <v>729</v>
      </c>
      <c r="C265" t="s">
        <v>730</v>
      </c>
      <c r="D265">
        <f t="shared" ref="D265" si="260">(G265-5)/3</f>
        <v>12</v>
      </c>
      <c r="E265" t="s">
        <v>178</v>
      </c>
      <c r="F265" t="s">
        <v>64</v>
      </c>
      <c r="G265">
        <v>41</v>
      </c>
      <c r="H265" t="s">
        <v>36</v>
      </c>
      <c r="I265">
        <v>175</v>
      </c>
      <c r="J265">
        <v>0</v>
      </c>
      <c r="K265">
        <v>175</v>
      </c>
      <c r="L265">
        <v>0</v>
      </c>
      <c r="M265">
        <v>0</v>
      </c>
      <c r="N265">
        <v>0</v>
      </c>
      <c r="O265">
        <v>0</v>
      </c>
      <c r="P265">
        <v>0</v>
      </c>
      <c r="Q265" t="s">
        <v>1079</v>
      </c>
    </row>
    <row r="266" spans="1:17" x14ac:dyDescent="0.25">
      <c r="A266" t="s">
        <v>21</v>
      </c>
      <c r="B266" t="s">
        <v>729</v>
      </c>
      <c r="C266" t="s">
        <v>730</v>
      </c>
      <c r="D266">
        <f t="shared" ref="D266" si="261">(G266-1)/3</f>
        <v>14</v>
      </c>
      <c r="E266" t="s">
        <v>195</v>
      </c>
      <c r="F266" t="s">
        <v>35</v>
      </c>
      <c r="G266">
        <v>43</v>
      </c>
      <c r="H266" t="s">
        <v>36</v>
      </c>
      <c r="I266">
        <v>8665</v>
      </c>
      <c r="J266">
        <v>520</v>
      </c>
      <c r="K266">
        <v>7755</v>
      </c>
      <c r="L266">
        <v>185</v>
      </c>
      <c r="M266">
        <v>45</v>
      </c>
      <c r="N266">
        <v>95</v>
      </c>
      <c r="O266">
        <v>4</v>
      </c>
      <c r="P266">
        <v>65</v>
      </c>
      <c r="Q266" t="s">
        <v>1079</v>
      </c>
    </row>
    <row r="267" spans="1:17" x14ac:dyDescent="0.25">
      <c r="A267" t="s">
        <v>21</v>
      </c>
      <c r="B267" t="s">
        <v>729</v>
      </c>
      <c r="C267" t="s">
        <v>730</v>
      </c>
      <c r="D267">
        <f t="shared" ref="D267" si="262">(G267-3)/3</f>
        <v>14</v>
      </c>
      <c r="E267" t="s">
        <v>195</v>
      </c>
      <c r="F267" t="s">
        <v>52</v>
      </c>
      <c r="G267">
        <v>45</v>
      </c>
      <c r="H267" t="s">
        <v>36</v>
      </c>
      <c r="I267">
        <v>5045</v>
      </c>
      <c r="J267">
        <v>285</v>
      </c>
      <c r="K267">
        <v>4560</v>
      </c>
      <c r="L267">
        <v>125</v>
      </c>
      <c r="M267">
        <v>25</v>
      </c>
      <c r="N267">
        <v>40</v>
      </c>
      <c r="O267">
        <v>4</v>
      </c>
      <c r="P267">
        <v>15</v>
      </c>
      <c r="Q267" t="s">
        <v>1079</v>
      </c>
    </row>
    <row r="268" spans="1:17" x14ac:dyDescent="0.25">
      <c r="A268" t="s">
        <v>21</v>
      </c>
      <c r="B268" t="s">
        <v>729</v>
      </c>
      <c r="C268" t="s">
        <v>730</v>
      </c>
      <c r="D268">
        <f t="shared" ref="D268" si="263">(G268-5)/3</f>
        <v>14</v>
      </c>
      <c r="E268" t="s">
        <v>195</v>
      </c>
      <c r="F268" t="s">
        <v>64</v>
      </c>
      <c r="G268">
        <v>47</v>
      </c>
      <c r="H268" t="s">
        <v>36</v>
      </c>
      <c r="I268">
        <v>3620</v>
      </c>
      <c r="J268">
        <v>230</v>
      </c>
      <c r="K268">
        <v>3195</v>
      </c>
      <c r="L268">
        <v>65</v>
      </c>
      <c r="M268">
        <v>20</v>
      </c>
      <c r="N268">
        <v>55</v>
      </c>
      <c r="O268">
        <v>0</v>
      </c>
      <c r="P268">
        <v>55</v>
      </c>
      <c r="Q268" t="s">
        <v>1079</v>
      </c>
    </row>
    <row r="269" spans="1:17" x14ac:dyDescent="0.25">
      <c r="A269" t="s">
        <v>21</v>
      </c>
      <c r="B269" t="s">
        <v>729</v>
      </c>
      <c r="C269" t="s">
        <v>730</v>
      </c>
      <c r="D269">
        <f t="shared" ref="D269" si="264">(G269-1)/3</f>
        <v>16</v>
      </c>
      <c r="E269" t="s">
        <v>1090</v>
      </c>
      <c r="F269" t="s">
        <v>35</v>
      </c>
      <c r="G269">
        <v>49</v>
      </c>
      <c r="H269" t="s">
        <v>36</v>
      </c>
      <c r="I269">
        <v>125</v>
      </c>
      <c r="J269">
        <v>4</v>
      </c>
      <c r="K269">
        <v>115</v>
      </c>
      <c r="L269">
        <v>4</v>
      </c>
      <c r="M269">
        <v>0</v>
      </c>
      <c r="N269">
        <v>4</v>
      </c>
      <c r="O269">
        <v>0</v>
      </c>
      <c r="P269">
        <v>0</v>
      </c>
      <c r="Q269" t="s">
        <v>1079</v>
      </c>
    </row>
    <row r="270" spans="1:17" x14ac:dyDescent="0.25">
      <c r="A270" t="s">
        <v>21</v>
      </c>
      <c r="B270" t="s">
        <v>729</v>
      </c>
      <c r="C270" t="s">
        <v>730</v>
      </c>
      <c r="D270">
        <f t="shared" ref="D270" si="265">(G270-3)/3</f>
        <v>16</v>
      </c>
      <c r="E270" t="s">
        <v>1090</v>
      </c>
      <c r="F270" t="s">
        <v>52</v>
      </c>
      <c r="G270">
        <v>51</v>
      </c>
      <c r="H270" t="s">
        <v>36</v>
      </c>
      <c r="I270">
        <v>65</v>
      </c>
      <c r="J270">
        <v>0</v>
      </c>
      <c r="K270">
        <v>65</v>
      </c>
      <c r="L270">
        <v>0</v>
      </c>
      <c r="M270">
        <v>0</v>
      </c>
      <c r="N270">
        <v>0</v>
      </c>
      <c r="O270">
        <v>0</v>
      </c>
      <c r="P270">
        <v>0</v>
      </c>
      <c r="Q270" t="s">
        <v>1079</v>
      </c>
    </row>
    <row r="271" spans="1:17" x14ac:dyDescent="0.25">
      <c r="A271" t="s">
        <v>21</v>
      </c>
      <c r="B271" t="s">
        <v>729</v>
      </c>
      <c r="C271" t="s">
        <v>730</v>
      </c>
      <c r="D271">
        <f t="shared" ref="D271" si="266">(G271-5)/3</f>
        <v>16</v>
      </c>
      <c r="E271" t="s">
        <v>1090</v>
      </c>
      <c r="F271" t="s">
        <v>64</v>
      </c>
      <c r="G271">
        <v>53</v>
      </c>
      <c r="H271" t="s">
        <v>36</v>
      </c>
      <c r="I271">
        <v>60</v>
      </c>
      <c r="J271">
        <v>4</v>
      </c>
      <c r="K271">
        <v>50</v>
      </c>
      <c r="L271">
        <v>4</v>
      </c>
      <c r="M271">
        <v>0</v>
      </c>
      <c r="N271">
        <v>4</v>
      </c>
      <c r="O271">
        <v>0</v>
      </c>
      <c r="P271">
        <v>0</v>
      </c>
      <c r="Q271" t="s">
        <v>1079</v>
      </c>
    </row>
    <row r="272" spans="1:17" x14ac:dyDescent="0.25">
      <c r="A272" t="s">
        <v>21</v>
      </c>
      <c r="B272" t="s">
        <v>754</v>
      </c>
      <c r="C272" t="s">
        <v>755</v>
      </c>
      <c r="D272">
        <f t="shared" ref="D272" si="267">(G272-1)/3</f>
        <v>0</v>
      </c>
      <c r="E272" t="s">
        <v>34</v>
      </c>
      <c r="F272" t="s">
        <v>35</v>
      </c>
      <c r="G272">
        <v>1</v>
      </c>
      <c r="H272" t="s">
        <v>36</v>
      </c>
      <c r="I272">
        <v>39580</v>
      </c>
      <c r="J272">
        <v>1325</v>
      </c>
      <c r="K272">
        <v>32965</v>
      </c>
      <c r="L272">
        <v>1740</v>
      </c>
      <c r="M272">
        <v>95</v>
      </c>
      <c r="N272">
        <v>2560</v>
      </c>
      <c r="O272">
        <v>10</v>
      </c>
      <c r="P272">
        <v>885</v>
      </c>
      <c r="Q272" t="s">
        <v>1079</v>
      </c>
    </row>
    <row r="273" spans="1:17" x14ac:dyDescent="0.25">
      <c r="A273" t="s">
        <v>21</v>
      </c>
      <c r="B273" t="s">
        <v>754</v>
      </c>
      <c r="C273" t="s">
        <v>755</v>
      </c>
      <c r="D273">
        <f t="shared" ref="D273" si="268">(G273-3)/3</f>
        <v>0</v>
      </c>
      <c r="E273" t="s">
        <v>34</v>
      </c>
      <c r="F273" t="s">
        <v>52</v>
      </c>
      <c r="G273">
        <v>3</v>
      </c>
      <c r="H273" t="s">
        <v>36</v>
      </c>
      <c r="I273">
        <v>20940</v>
      </c>
      <c r="J273">
        <v>585</v>
      </c>
      <c r="K273">
        <v>17680</v>
      </c>
      <c r="L273">
        <v>700</v>
      </c>
      <c r="M273">
        <v>60</v>
      </c>
      <c r="N273">
        <v>1430</v>
      </c>
      <c r="O273">
        <v>10</v>
      </c>
      <c r="P273">
        <v>475</v>
      </c>
      <c r="Q273" t="s">
        <v>1079</v>
      </c>
    </row>
    <row r="274" spans="1:17" x14ac:dyDescent="0.25">
      <c r="A274" t="s">
        <v>21</v>
      </c>
      <c r="B274" t="s">
        <v>754</v>
      </c>
      <c r="C274" t="s">
        <v>755</v>
      </c>
      <c r="D274">
        <f t="shared" ref="D274" si="269">(G274-5)/3</f>
        <v>0</v>
      </c>
      <c r="E274" t="s">
        <v>34</v>
      </c>
      <c r="F274" t="s">
        <v>64</v>
      </c>
      <c r="G274">
        <v>5</v>
      </c>
      <c r="H274" t="s">
        <v>36</v>
      </c>
      <c r="I274">
        <v>18640</v>
      </c>
      <c r="J274">
        <v>740</v>
      </c>
      <c r="K274">
        <v>15285</v>
      </c>
      <c r="L274">
        <v>1040</v>
      </c>
      <c r="M274">
        <v>35</v>
      </c>
      <c r="N274">
        <v>1130</v>
      </c>
      <c r="O274">
        <v>0</v>
      </c>
      <c r="P274">
        <v>410</v>
      </c>
      <c r="Q274" t="s">
        <v>1079</v>
      </c>
    </row>
    <row r="275" spans="1:17" x14ac:dyDescent="0.25">
      <c r="A275" t="s">
        <v>21</v>
      </c>
      <c r="B275" t="s">
        <v>754</v>
      </c>
      <c r="C275" t="s">
        <v>755</v>
      </c>
      <c r="D275">
        <f t="shared" ref="D275" si="270">(G275-1)/3</f>
        <v>2</v>
      </c>
      <c r="E275" t="s">
        <v>72</v>
      </c>
      <c r="F275" t="s">
        <v>35</v>
      </c>
      <c r="G275">
        <v>7</v>
      </c>
      <c r="H275" t="s">
        <v>36</v>
      </c>
      <c r="I275">
        <v>76355</v>
      </c>
      <c r="J275">
        <v>2335</v>
      </c>
      <c r="K275">
        <v>60350</v>
      </c>
      <c r="L275">
        <v>4125</v>
      </c>
      <c r="M275">
        <v>205</v>
      </c>
      <c r="N275">
        <v>7485</v>
      </c>
      <c r="O275">
        <v>10</v>
      </c>
      <c r="P275">
        <v>1840</v>
      </c>
      <c r="Q275" t="s">
        <v>1079</v>
      </c>
    </row>
    <row r="276" spans="1:17" x14ac:dyDescent="0.25">
      <c r="A276" t="s">
        <v>21</v>
      </c>
      <c r="B276" t="s">
        <v>754</v>
      </c>
      <c r="C276" t="s">
        <v>755</v>
      </c>
      <c r="D276">
        <f t="shared" ref="D276" si="271">(G276-3)/3</f>
        <v>2</v>
      </c>
      <c r="E276" t="s">
        <v>72</v>
      </c>
      <c r="F276" t="s">
        <v>52</v>
      </c>
      <c r="G276">
        <v>9</v>
      </c>
      <c r="H276" t="s">
        <v>36</v>
      </c>
      <c r="I276">
        <v>33850</v>
      </c>
      <c r="J276">
        <v>920</v>
      </c>
      <c r="K276">
        <v>26330</v>
      </c>
      <c r="L276">
        <v>2075</v>
      </c>
      <c r="M276">
        <v>50</v>
      </c>
      <c r="N276">
        <v>3600</v>
      </c>
      <c r="O276">
        <v>10</v>
      </c>
      <c r="P276">
        <v>860</v>
      </c>
      <c r="Q276" t="s">
        <v>1079</v>
      </c>
    </row>
    <row r="277" spans="1:17" x14ac:dyDescent="0.25">
      <c r="A277" t="s">
        <v>21</v>
      </c>
      <c r="B277" t="s">
        <v>754</v>
      </c>
      <c r="C277" t="s">
        <v>755</v>
      </c>
      <c r="D277">
        <f t="shared" ref="D277" si="272">(G277-5)/3</f>
        <v>2</v>
      </c>
      <c r="E277" t="s">
        <v>72</v>
      </c>
      <c r="F277" t="s">
        <v>64</v>
      </c>
      <c r="G277">
        <v>11</v>
      </c>
      <c r="H277" t="s">
        <v>36</v>
      </c>
      <c r="I277">
        <v>42505</v>
      </c>
      <c r="J277">
        <v>1415</v>
      </c>
      <c r="K277">
        <v>34020</v>
      </c>
      <c r="L277">
        <v>2045</v>
      </c>
      <c r="M277">
        <v>160</v>
      </c>
      <c r="N277">
        <v>3885</v>
      </c>
      <c r="O277">
        <v>0</v>
      </c>
      <c r="P277">
        <v>980</v>
      </c>
      <c r="Q277" t="s">
        <v>1079</v>
      </c>
    </row>
    <row r="278" spans="1:17" x14ac:dyDescent="0.25">
      <c r="A278" t="s">
        <v>21</v>
      </c>
      <c r="B278" t="s">
        <v>754</v>
      </c>
      <c r="C278" t="s">
        <v>755</v>
      </c>
      <c r="D278">
        <f t="shared" ref="D278" si="273">(G278-1)/3</f>
        <v>4</v>
      </c>
      <c r="E278" t="s">
        <v>97</v>
      </c>
      <c r="F278" t="s">
        <v>35</v>
      </c>
      <c r="G278">
        <v>13</v>
      </c>
      <c r="H278" t="s">
        <v>36</v>
      </c>
      <c r="I278">
        <v>24390</v>
      </c>
      <c r="J278">
        <v>1680</v>
      </c>
      <c r="K278">
        <v>12800</v>
      </c>
      <c r="L278">
        <v>3105</v>
      </c>
      <c r="M278">
        <v>135</v>
      </c>
      <c r="N278">
        <v>6210</v>
      </c>
      <c r="O278">
        <v>0</v>
      </c>
      <c r="P278">
        <v>455</v>
      </c>
      <c r="Q278" t="s">
        <v>1079</v>
      </c>
    </row>
    <row r="279" spans="1:17" x14ac:dyDescent="0.25">
      <c r="A279" t="s">
        <v>21</v>
      </c>
      <c r="B279" t="s">
        <v>754</v>
      </c>
      <c r="C279" t="s">
        <v>755</v>
      </c>
      <c r="D279">
        <f t="shared" ref="D279" si="274">(G279-3)/3</f>
        <v>4</v>
      </c>
      <c r="E279" t="s">
        <v>97</v>
      </c>
      <c r="F279" t="s">
        <v>52</v>
      </c>
      <c r="G279">
        <v>15</v>
      </c>
      <c r="H279" t="s">
        <v>36</v>
      </c>
      <c r="I279">
        <v>13575</v>
      </c>
      <c r="J279">
        <v>1070</v>
      </c>
      <c r="K279">
        <v>6915</v>
      </c>
      <c r="L279">
        <v>1940</v>
      </c>
      <c r="M279">
        <v>70</v>
      </c>
      <c r="N279">
        <v>3445</v>
      </c>
      <c r="O279">
        <v>0</v>
      </c>
      <c r="P279">
        <v>140</v>
      </c>
      <c r="Q279" t="s">
        <v>1079</v>
      </c>
    </row>
    <row r="280" spans="1:17" x14ac:dyDescent="0.25">
      <c r="A280" t="s">
        <v>21</v>
      </c>
      <c r="B280" t="s">
        <v>754</v>
      </c>
      <c r="C280" t="s">
        <v>755</v>
      </c>
      <c r="D280">
        <f t="shared" ref="D280" si="275">(G280-5)/3</f>
        <v>4</v>
      </c>
      <c r="E280" t="s">
        <v>97</v>
      </c>
      <c r="F280" t="s">
        <v>64</v>
      </c>
      <c r="G280">
        <v>17</v>
      </c>
      <c r="H280" t="s">
        <v>36</v>
      </c>
      <c r="I280">
        <v>10815</v>
      </c>
      <c r="J280">
        <v>610</v>
      </c>
      <c r="K280">
        <v>5885</v>
      </c>
      <c r="L280">
        <v>1165</v>
      </c>
      <c r="M280">
        <v>65</v>
      </c>
      <c r="N280">
        <v>2770</v>
      </c>
      <c r="O280">
        <v>0</v>
      </c>
      <c r="P280">
        <v>320</v>
      </c>
      <c r="Q280" t="s">
        <v>1079</v>
      </c>
    </row>
    <row r="281" spans="1:17" x14ac:dyDescent="0.25">
      <c r="A281" t="s">
        <v>21</v>
      </c>
      <c r="B281" t="s">
        <v>754</v>
      </c>
      <c r="C281" t="s">
        <v>755</v>
      </c>
      <c r="D281">
        <f t="shared" ref="D281" si="276">(G281-1)/3</f>
        <v>6</v>
      </c>
      <c r="E281" t="s">
        <v>124</v>
      </c>
      <c r="F281" t="s">
        <v>35</v>
      </c>
      <c r="G281">
        <v>19</v>
      </c>
      <c r="H281" t="s">
        <v>36</v>
      </c>
      <c r="I281">
        <v>3755</v>
      </c>
      <c r="J281">
        <v>245</v>
      </c>
      <c r="K281">
        <v>2230</v>
      </c>
      <c r="L281">
        <v>790</v>
      </c>
      <c r="M281">
        <v>40</v>
      </c>
      <c r="N281">
        <v>395</v>
      </c>
      <c r="O281">
        <v>0</v>
      </c>
      <c r="P281">
        <v>65</v>
      </c>
      <c r="Q281" t="s">
        <v>1079</v>
      </c>
    </row>
    <row r="282" spans="1:17" x14ac:dyDescent="0.25">
      <c r="A282" t="s">
        <v>21</v>
      </c>
      <c r="B282" t="s">
        <v>754</v>
      </c>
      <c r="C282" t="s">
        <v>755</v>
      </c>
      <c r="D282">
        <f t="shared" ref="D282" si="277">(G282-3)/3</f>
        <v>6</v>
      </c>
      <c r="E282" t="s">
        <v>124</v>
      </c>
      <c r="F282" t="s">
        <v>52</v>
      </c>
      <c r="G282">
        <v>21</v>
      </c>
      <c r="H282" t="s">
        <v>36</v>
      </c>
      <c r="I282">
        <v>2840</v>
      </c>
      <c r="J282">
        <v>140</v>
      </c>
      <c r="K282">
        <v>1710</v>
      </c>
      <c r="L282">
        <v>605</v>
      </c>
      <c r="M282">
        <v>20</v>
      </c>
      <c r="N282">
        <v>310</v>
      </c>
      <c r="O282">
        <v>0</v>
      </c>
      <c r="P282">
        <v>50</v>
      </c>
      <c r="Q282" t="s">
        <v>1079</v>
      </c>
    </row>
    <row r="283" spans="1:17" x14ac:dyDescent="0.25">
      <c r="A283" t="s">
        <v>21</v>
      </c>
      <c r="B283" t="s">
        <v>754</v>
      </c>
      <c r="C283" t="s">
        <v>755</v>
      </c>
      <c r="D283">
        <f t="shared" ref="D283" si="278">(G283-5)/3</f>
        <v>6</v>
      </c>
      <c r="E283" t="s">
        <v>124</v>
      </c>
      <c r="F283" t="s">
        <v>64</v>
      </c>
      <c r="G283">
        <v>23</v>
      </c>
      <c r="H283" t="s">
        <v>36</v>
      </c>
      <c r="I283">
        <v>915</v>
      </c>
      <c r="J283">
        <v>100</v>
      </c>
      <c r="K283">
        <v>515</v>
      </c>
      <c r="L283">
        <v>185</v>
      </c>
      <c r="M283">
        <v>15</v>
      </c>
      <c r="N283">
        <v>85</v>
      </c>
      <c r="O283">
        <v>0</v>
      </c>
      <c r="P283">
        <v>15</v>
      </c>
      <c r="Q283" t="s">
        <v>1079</v>
      </c>
    </row>
    <row r="284" spans="1:17" x14ac:dyDescent="0.25">
      <c r="A284" t="s">
        <v>21</v>
      </c>
      <c r="B284" t="s">
        <v>754</v>
      </c>
      <c r="C284" t="s">
        <v>755</v>
      </c>
      <c r="D284">
        <f t="shared" ref="D284" si="279">(G284-1)/3</f>
        <v>8</v>
      </c>
      <c r="E284" t="s">
        <v>150</v>
      </c>
      <c r="F284" t="s">
        <v>35</v>
      </c>
      <c r="G284">
        <v>25</v>
      </c>
      <c r="H284" t="s">
        <v>36</v>
      </c>
      <c r="I284">
        <v>530</v>
      </c>
      <c r="J284">
        <v>0</v>
      </c>
      <c r="K284">
        <v>375</v>
      </c>
      <c r="L284">
        <v>75</v>
      </c>
      <c r="M284">
        <v>0</v>
      </c>
      <c r="N284">
        <v>65</v>
      </c>
      <c r="O284">
        <v>0</v>
      </c>
      <c r="P284">
        <v>15</v>
      </c>
      <c r="Q284" t="s">
        <v>1079</v>
      </c>
    </row>
    <row r="285" spans="1:17" x14ac:dyDescent="0.25">
      <c r="A285" t="s">
        <v>21</v>
      </c>
      <c r="B285" t="s">
        <v>754</v>
      </c>
      <c r="C285" t="s">
        <v>755</v>
      </c>
      <c r="D285">
        <f t="shared" ref="D285" si="280">(G285-3)/3</f>
        <v>8</v>
      </c>
      <c r="E285" t="s">
        <v>150</v>
      </c>
      <c r="F285" t="s">
        <v>52</v>
      </c>
      <c r="G285">
        <v>27</v>
      </c>
      <c r="H285" t="s">
        <v>36</v>
      </c>
      <c r="I285">
        <v>275</v>
      </c>
      <c r="J285">
        <v>0</v>
      </c>
      <c r="K285">
        <v>200</v>
      </c>
      <c r="L285">
        <v>45</v>
      </c>
      <c r="M285">
        <v>0</v>
      </c>
      <c r="N285">
        <v>30</v>
      </c>
      <c r="O285">
        <v>0</v>
      </c>
      <c r="P285">
        <v>0</v>
      </c>
      <c r="Q285" t="s">
        <v>1079</v>
      </c>
    </row>
    <row r="286" spans="1:17" x14ac:dyDescent="0.25">
      <c r="A286" t="s">
        <v>21</v>
      </c>
      <c r="B286" t="s">
        <v>754</v>
      </c>
      <c r="C286" t="s">
        <v>755</v>
      </c>
      <c r="D286">
        <f t="shared" ref="D286" si="281">(G286-5)/3</f>
        <v>8</v>
      </c>
      <c r="E286" t="s">
        <v>150</v>
      </c>
      <c r="F286" t="s">
        <v>64</v>
      </c>
      <c r="G286">
        <v>29</v>
      </c>
      <c r="H286" t="s">
        <v>36</v>
      </c>
      <c r="I286">
        <v>255</v>
      </c>
      <c r="J286">
        <v>0</v>
      </c>
      <c r="K286">
        <v>175</v>
      </c>
      <c r="L286">
        <v>30</v>
      </c>
      <c r="M286">
        <v>0</v>
      </c>
      <c r="N286">
        <v>35</v>
      </c>
      <c r="O286">
        <v>0</v>
      </c>
      <c r="P286">
        <v>15</v>
      </c>
      <c r="Q286" t="s">
        <v>1079</v>
      </c>
    </row>
    <row r="287" spans="1:17" x14ac:dyDescent="0.25">
      <c r="A287" t="s">
        <v>21</v>
      </c>
      <c r="B287" t="s">
        <v>754</v>
      </c>
      <c r="C287" t="s">
        <v>755</v>
      </c>
      <c r="D287">
        <f t="shared" ref="D287" si="282">(G287-1)/3</f>
        <v>10</v>
      </c>
      <c r="E287" t="s">
        <v>157</v>
      </c>
      <c r="F287" t="s">
        <v>35</v>
      </c>
      <c r="G287">
        <v>31</v>
      </c>
      <c r="H287" t="s">
        <v>36</v>
      </c>
      <c r="I287">
        <v>63255</v>
      </c>
      <c r="J287">
        <v>3705</v>
      </c>
      <c r="K287">
        <v>42770</v>
      </c>
      <c r="L287">
        <v>7005</v>
      </c>
      <c r="M287">
        <v>210</v>
      </c>
      <c r="N287">
        <v>7360</v>
      </c>
      <c r="O287">
        <v>20</v>
      </c>
      <c r="P287">
        <v>2180</v>
      </c>
      <c r="Q287" t="s">
        <v>1079</v>
      </c>
    </row>
    <row r="288" spans="1:17" x14ac:dyDescent="0.25">
      <c r="A288" t="s">
        <v>21</v>
      </c>
      <c r="B288" t="s">
        <v>754</v>
      </c>
      <c r="C288" t="s">
        <v>755</v>
      </c>
      <c r="D288">
        <f t="shared" ref="D288" si="283">(G288-3)/3</f>
        <v>10</v>
      </c>
      <c r="E288" t="s">
        <v>157</v>
      </c>
      <c r="F288" t="s">
        <v>52</v>
      </c>
      <c r="G288">
        <v>33</v>
      </c>
      <c r="H288" t="s">
        <v>36</v>
      </c>
      <c r="I288">
        <v>24395</v>
      </c>
      <c r="J288">
        <v>1305</v>
      </c>
      <c r="K288">
        <v>16540</v>
      </c>
      <c r="L288">
        <v>2520</v>
      </c>
      <c r="M288">
        <v>45</v>
      </c>
      <c r="N288">
        <v>3205</v>
      </c>
      <c r="O288">
        <v>0</v>
      </c>
      <c r="P288">
        <v>780</v>
      </c>
      <c r="Q288" t="s">
        <v>1079</v>
      </c>
    </row>
    <row r="289" spans="1:17" x14ac:dyDescent="0.25">
      <c r="A289" t="s">
        <v>21</v>
      </c>
      <c r="B289" t="s">
        <v>754</v>
      </c>
      <c r="C289" t="s">
        <v>755</v>
      </c>
      <c r="D289">
        <f t="shared" ref="D289" si="284">(G289-5)/3</f>
        <v>10</v>
      </c>
      <c r="E289" t="s">
        <v>157</v>
      </c>
      <c r="F289" t="s">
        <v>64</v>
      </c>
      <c r="G289">
        <v>35</v>
      </c>
      <c r="H289" t="s">
        <v>36</v>
      </c>
      <c r="I289">
        <v>38860</v>
      </c>
      <c r="J289">
        <v>2405</v>
      </c>
      <c r="K289">
        <v>26230</v>
      </c>
      <c r="L289">
        <v>4490</v>
      </c>
      <c r="M289">
        <v>165</v>
      </c>
      <c r="N289">
        <v>4155</v>
      </c>
      <c r="O289">
        <v>20</v>
      </c>
      <c r="P289">
        <v>1400</v>
      </c>
      <c r="Q289" t="s">
        <v>1079</v>
      </c>
    </row>
    <row r="290" spans="1:17" x14ac:dyDescent="0.25">
      <c r="A290" t="s">
        <v>21</v>
      </c>
      <c r="B290" t="s">
        <v>754</v>
      </c>
      <c r="C290" t="s">
        <v>755</v>
      </c>
      <c r="D290">
        <f t="shared" ref="D290" si="285">(G290-1)/3</f>
        <v>12</v>
      </c>
      <c r="E290" t="s">
        <v>178</v>
      </c>
      <c r="F290" t="s">
        <v>35</v>
      </c>
      <c r="G290">
        <v>37</v>
      </c>
      <c r="H290" t="s">
        <v>36</v>
      </c>
      <c r="I290">
        <v>15070</v>
      </c>
      <c r="J290">
        <v>2075</v>
      </c>
      <c r="K290">
        <v>10185</v>
      </c>
      <c r="L290">
        <v>875</v>
      </c>
      <c r="M290">
        <v>130</v>
      </c>
      <c r="N290">
        <v>1515</v>
      </c>
      <c r="O290">
        <v>10</v>
      </c>
      <c r="P290">
        <v>280</v>
      </c>
      <c r="Q290" t="s">
        <v>1079</v>
      </c>
    </row>
    <row r="291" spans="1:17" x14ac:dyDescent="0.25">
      <c r="A291" t="s">
        <v>21</v>
      </c>
      <c r="B291" t="s">
        <v>754</v>
      </c>
      <c r="C291" t="s">
        <v>755</v>
      </c>
      <c r="D291">
        <f t="shared" ref="D291" si="286">(G291-3)/3</f>
        <v>12</v>
      </c>
      <c r="E291" t="s">
        <v>178</v>
      </c>
      <c r="F291" t="s">
        <v>52</v>
      </c>
      <c r="G291">
        <v>39</v>
      </c>
      <c r="H291" t="s">
        <v>36</v>
      </c>
      <c r="I291">
        <v>13135</v>
      </c>
      <c r="J291">
        <v>1890</v>
      </c>
      <c r="K291">
        <v>9085</v>
      </c>
      <c r="L291">
        <v>760</v>
      </c>
      <c r="M291">
        <v>115</v>
      </c>
      <c r="N291">
        <v>1065</v>
      </c>
      <c r="O291">
        <v>10</v>
      </c>
      <c r="P291">
        <v>210</v>
      </c>
      <c r="Q291" t="s">
        <v>1079</v>
      </c>
    </row>
    <row r="292" spans="1:17" x14ac:dyDescent="0.25">
      <c r="A292" t="s">
        <v>21</v>
      </c>
      <c r="B292" t="s">
        <v>754</v>
      </c>
      <c r="C292" t="s">
        <v>755</v>
      </c>
      <c r="D292">
        <f t="shared" ref="D292" si="287">(G292-5)/3</f>
        <v>12</v>
      </c>
      <c r="E292" t="s">
        <v>178</v>
      </c>
      <c r="F292" t="s">
        <v>64</v>
      </c>
      <c r="G292">
        <v>41</v>
      </c>
      <c r="H292" t="s">
        <v>36</v>
      </c>
      <c r="I292">
        <v>1935</v>
      </c>
      <c r="J292">
        <v>190</v>
      </c>
      <c r="K292">
        <v>1095</v>
      </c>
      <c r="L292">
        <v>115</v>
      </c>
      <c r="M292">
        <v>15</v>
      </c>
      <c r="N292">
        <v>455</v>
      </c>
      <c r="O292">
        <v>0</v>
      </c>
      <c r="P292">
        <v>70</v>
      </c>
      <c r="Q292" t="s">
        <v>1079</v>
      </c>
    </row>
    <row r="293" spans="1:17" x14ac:dyDescent="0.25">
      <c r="A293" t="s">
        <v>21</v>
      </c>
      <c r="B293" t="s">
        <v>754</v>
      </c>
      <c r="C293" t="s">
        <v>755</v>
      </c>
      <c r="D293">
        <f t="shared" ref="D293" si="288">(G293-1)/3</f>
        <v>14</v>
      </c>
      <c r="E293" t="s">
        <v>195</v>
      </c>
      <c r="F293" t="s">
        <v>35</v>
      </c>
      <c r="G293">
        <v>43</v>
      </c>
      <c r="H293" t="s">
        <v>36</v>
      </c>
      <c r="I293">
        <v>70115</v>
      </c>
      <c r="J293">
        <v>8880</v>
      </c>
      <c r="K293">
        <v>36840</v>
      </c>
      <c r="L293">
        <v>12225</v>
      </c>
      <c r="M293">
        <v>460</v>
      </c>
      <c r="N293">
        <v>9575</v>
      </c>
      <c r="O293">
        <v>55</v>
      </c>
      <c r="P293">
        <v>2080</v>
      </c>
      <c r="Q293" t="s">
        <v>1079</v>
      </c>
    </row>
    <row r="294" spans="1:17" x14ac:dyDescent="0.25">
      <c r="A294" t="s">
        <v>21</v>
      </c>
      <c r="B294" t="s">
        <v>754</v>
      </c>
      <c r="C294" t="s">
        <v>755</v>
      </c>
      <c r="D294">
        <f t="shared" ref="D294" si="289">(G294-3)/3</f>
        <v>14</v>
      </c>
      <c r="E294" t="s">
        <v>195</v>
      </c>
      <c r="F294" t="s">
        <v>52</v>
      </c>
      <c r="G294">
        <v>45</v>
      </c>
      <c r="H294" t="s">
        <v>36</v>
      </c>
      <c r="I294">
        <v>38390</v>
      </c>
      <c r="J294">
        <v>5185</v>
      </c>
      <c r="K294">
        <v>20425</v>
      </c>
      <c r="L294">
        <v>6215</v>
      </c>
      <c r="M294">
        <v>225</v>
      </c>
      <c r="N294">
        <v>5245</v>
      </c>
      <c r="O294">
        <v>35</v>
      </c>
      <c r="P294">
        <v>1055</v>
      </c>
      <c r="Q294" t="s">
        <v>1079</v>
      </c>
    </row>
    <row r="295" spans="1:17" x14ac:dyDescent="0.25">
      <c r="A295" t="s">
        <v>21</v>
      </c>
      <c r="B295" t="s">
        <v>754</v>
      </c>
      <c r="C295" t="s">
        <v>755</v>
      </c>
      <c r="D295">
        <f t="shared" ref="D295" si="290">(G295-5)/3</f>
        <v>14</v>
      </c>
      <c r="E295" t="s">
        <v>195</v>
      </c>
      <c r="F295" t="s">
        <v>64</v>
      </c>
      <c r="G295">
        <v>47</v>
      </c>
      <c r="H295" t="s">
        <v>36</v>
      </c>
      <c r="I295">
        <v>31725</v>
      </c>
      <c r="J295">
        <v>3695</v>
      </c>
      <c r="K295">
        <v>16415</v>
      </c>
      <c r="L295">
        <v>6010</v>
      </c>
      <c r="M295">
        <v>235</v>
      </c>
      <c r="N295">
        <v>4330</v>
      </c>
      <c r="O295">
        <v>20</v>
      </c>
      <c r="P295">
        <v>1025</v>
      </c>
      <c r="Q295" t="s">
        <v>1079</v>
      </c>
    </row>
    <row r="296" spans="1:17" x14ac:dyDescent="0.25">
      <c r="A296" t="s">
        <v>21</v>
      </c>
      <c r="B296" t="s">
        <v>754</v>
      </c>
      <c r="C296" t="s">
        <v>755</v>
      </c>
      <c r="D296">
        <f t="shared" ref="D296" si="291">(G296-1)/3</f>
        <v>16</v>
      </c>
      <c r="E296" t="s">
        <v>1090</v>
      </c>
      <c r="F296" t="s">
        <v>35</v>
      </c>
      <c r="G296">
        <v>49</v>
      </c>
      <c r="H296" t="s">
        <v>36</v>
      </c>
      <c r="I296">
        <v>2410</v>
      </c>
      <c r="J296">
        <v>230</v>
      </c>
      <c r="K296">
        <v>700</v>
      </c>
      <c r="L296">
        <v>715</v>
      </c>
      <c r="M296">
        <v>65</v>
      </c>
      <c r="N296">
        <v>515</v>
      </c>
      <c r="O296">
        <v>0</v>
      </c>
      <c r="P296">
        <v>190</v>
      </c>
      <c r="Q296" t="s">
        <v>1079</v>
      </c>
    </row>
    <row r="297" spans="1:17" x14ac:dyDescent="0.25">
      <c r="A297" t="s">
        <v>21</v>
      </c>
      <c r="B297" t="s">
        <v>754</v>
      </c>
      <c r="C297" t="s">
        <v>755</v>
      </c>
      <c r="D297">
        <f t="shared" ref="D297" si="292">(G297-3)/3</f>
        <v>16</v>
      </c>
      <c r="E297" t="s">
        <v>1090</v>
      </c>
      <c r="F297" t="s">
        <v>52</v>
      </c>
      <c r="G297">
        <v>51</v>
      </c>
      <c r="H297" t="s">
        <v>36</v>
      </c>
      <c r="I297">
        <v>1310</v>
      </c>
      <c r="J297">
        <v>85</v>
      </c>
      <c r="K297">
        <v>365</v>
      </c>
      <c r="L297">
        <v>420</v>
      </c>
      <c r="M297">
        <v>60</v>
      </c>
      <c r="N297">
        <v>255</v>
      </c>
      <c r="O297">
        <v>0</v>
      </c>
      <c r="P297">
        <v>120</v>
      </c>
      <c r="Q297" t="s">
        <v>1079</v>
      </c>
    </row>
    <row r="298" spans="1:17" x14ac:dyDescent="0.25">
      <c r="A298" t="s">
        <v>21</v>
      </c>
      <c r="B298" t="s">
        <v>754</v>
      </c>
      <c r="C298" t="s">
        <v>755</v>
      </c>
      <c r="D298">
        <f t="shared" ref="D298" si="293">(G298-5)/3</f>
        <v>16</v>
      </c>
      <c r="E298" t="s">
        <v>1090</v>
      </c>
      <c r="F298" t="s">
        <v>64</v>
      </c>
      <c r="G298">
        <v>53</v>
      </c>
      <c r="H298" t="s">
        <v>36</v>
      </c>
      <c r="I298">
        <v>1105</v>
      </c>
      <c r="J298">
        <v>140</v>
      </c>
      <c r="K298">
        <v>335</v>
      </c>
      <c r="L298">
        <v>295</v>
      </c>
      <c r="M298">
        <v>4</v>
      </c>
      <c r="N298">
        <v>260</v>
      </c>
      <c r="O298">
        <v>0</v>
      </c>
      <c r="P298">
        <v>70</v>
      </c>
      <c r="Q298" t="s">
        <v>1079</v>
      </c>
    </row>
    <row r="299" spans="1:17" x14ac:dyDescent="0.25">
      <c r="A299" t="s">
        <v>21</v>
      </c>
      <c r="B299" t="s">
        <v>807</v>
      </c>
      <c r="C299" t="s">
        <v>808</v>
      </c>
      <c r="D299">
        <f t="shared" ref="D299" si="294">(G299-1)/3</f>
        <v>0</v>
      </c>
      <c r="E299" t="s">
        <v>34</v>
      </c>
      <c r="F299" t="s">
        <v>35</v>
      </c>
      <c r="G299">
        <v>1</v>
      </c>
      <c r="H299" t="s">
        <v>36</v>
      </c>
      <c r="I299">
        <v>3860</v>
      </c>
      <c r="J299">
        <v>105</v>
      </c>
      <c r="K299">
        <v>3670</v>
      </c>
      <c r="L299">
        <v>15</v>
      </c>
      <c r="M299">
        <v>4</v>
      </c>
      <c r="N299">
        <v>65</v>
      </c>
      <c r="O299">
        <v>0</v>
      </c>
      <c r="P299">
        <v>4</v>
      </c>
      <c r="Q299" t="s">
        <v>1079</v>
      </c>
    </row>
    <row r="300" spans="1:17" x14ac:dyDescent="0.25">
      <c r="A300" t="s">
        <v>21</v>
      </c>
      <c r="B300" t="s">
        <v>807</v>
      </c>
      <c r="C300" t="s">
        <v>808</v>
      </c>
      <c r="D300">
        <f t="shared" ref="D300" si="295">(G300-3)/3</f>
        <v>0</v>
      </c>
      <c r="E300" t="s">
        <v>34</v>
      </c>
      <c r="F300" t="s">
        <v>52</v>
      </c>
      <c r="G300">
        <v>3</v>
      </c>
      <c r="H300" t="s">
        <v>36</v>
      </c>
      <c r="I300">
        <v>2455</v>
      </c>
      <c r="J300">
        <v>65</v>
      </c>
      <c r="K300">
        <v>2335</v>
      </c>
      <c r="L300">
        <v>4</v>
      </c>
      <c r="M300">
        <v>0</v>
      </c>
      <c r="N300">
        <v>50</v>
      </c>
      <c r="O300">
        <v>0</v>
      </c>
      <c r="P300">
        <v>4</v>
      </c>
      <c r="Q300" t="s">
        <v>1079</v>
      </c>
    </row>
    <row r="301" spans="1:17" x14ac:dyDescent="0.25">
      <c r="A301" t="s">
        <v>21</v>
      </c>
      <c r="B301" t="s">
        <v>807</v>
      </c>
      <c r="C301" t="s">
        <v>808</v>
      </c>
      <c r="D301">
        <f t="shared" ref="D301" si="296">(G301-5)/3</f>
        <v>0</v>
      </c>
      <c r="E301" t="s">
        <v>34</v>
      </c>
      <c r="F301" t="s">
        <v>64</v>
      </c>
      <c r="G301">
        <v>5</v>
      </c>
      <c r="H301" t="s">
        <v>36</v>
      </c>
      <c r="I301">
        <v>1400</v>
      </c>
      <c r="J301">
        <v>40</v>
      </c>
      <c r="K301">
        <v>1335</v>
      </c>
      <c r="L301">
        <v>10</v>
      </c>
      <c r="M301">
        <v>4</v>
      </c>
      <c r="N301">
        <v>15</v>
      </c>
      <c r="O301">
        <v>0</v>
      </c>
      <c r="P301">
        <v>0</v>
      </c>
      <c r="Q301" t="s">
        <v>1079</v>
      </c>
    </row>
    <row r="302" spans="1:17" x14ac:dyDescent="0.25">
      <c r="A302" t="s">
        <v>21</v>
      </c>
      <c r="B302" t="s">
        <v>807</v>
      </c>
      <c r="C302" t="s">
        <v>808</v>
      </c>
      <c r="D302">
        <f t="shared" ref="D302" si="297">(G302-1)/3</f>
        <v>2</v>
      </c>
      <c r="E302" t="s">
        <v>72</v>
      </c>
      <c r="F302" t="s">
        <v>35</v>
      </c>
      <c r="G302">
        <v>7</v>
      </c>
      <c r="H302" t="s">
        <v>36</v>
      </c>
      <c r="I302">
        <v>6815</v>
      </c>
      <c r="J302">
        <v>205</v>
      </c>
      <c r="K302">
        <v>6260</v>
      </c>
      <c r="L302">
        <v>125</v>
      </c>
      <c r="M302">
        <v>0</v>
      </c>
      <c r="N302">
        <v>155</v>
      </c>
      <c r="O302">
        <v>0</v>
      </c>
      <c r="P302">
        <v>60</v>
      </c>
      <c r="Q302" t="s">
        <v>1079</v>
      </c>
    </row>
    <row r="303" spans="1:17" x14ac:dyDescent="0.25">
      <c r="A303" t="s">
        <v>21</v>
      </c>
      <c r="B303" t="s">
        <v>807</v>
      </c>
      <c r="C303" t="s">
        <v>808</v>
      </c>
      <c r="D303">
        <f t="shared" ref="D303" si="298">(G303-3)/3</f>
        <v>2</v>
      </c>
      <c r="E303" t="s">
        <v>72</v>
      </c>
      <c r="F303" t="s">
        <v>52</v>
      </c>
      <c r="G303">
        <v>9</v>
      </c>
      <c r="H303" t="s">
        <v>36</v>
      </c>
      <c r="I303">
        <v>2690</v>
      </c>
      <c r="J303">
        <v>120</v>
      </c>
      <c r="K303">
        <v>2390</v>
      </c>
      <c r="L303">
        <v>80</v>
      </c>
      <c r="M303">
        <v>0</v>
      </c>
      <c r="N303">
        <v>55</v>
      </c>
      <c r="O303">
        <v>0</v>
      </c>
      <c r="P303">
        <v>45</v>
      </c>
      <c r="Q303" t="s">
        <v>1079</v>
      </c>
    </row>
    <row r="304" spans="1:17" x14ac:dyDescent="0.25">
      <c r="A304" t="s">
        <v>21</v>
      </c>
      <c r="B304" t="s">
        <v>807</v>
      </c>
      <c r="C304" t="s">
        <v>808</v>
      </c>
      <c r="D304">
        <f t="shared" ref="D304" si="299">(G304-5)/3</f>
        <v>2</v>
      </c>
      <c r="E304" t="s">
        <v>72</v>
      </c>
      <c r="F304" t="s">
        <v>64</v>
      </c>
      <c r="G304">
        <v>11</v>
      </c>
      <c r="H304" t="s">
        <v>36</v>
      </c>
      <c r="I304">
        <v>4125</v>
      </c>
      <c r="J304">
        <v>85</v>
      </c>
      <c r="K304">
        <v>3870</v>
      </c>
      <c r="L304">
        <v>50</v>
      </c>
      <c r="M304">
        <v>0</v>
      </c>
      <c r="N304">
        <v>105</v>
      </c>
      <c r="O304">
        <v>0</v>
      </c>
      <c r="P304">
        <v>15</v>
      </c>
      <c r="Q304" t="s">
        <v>1079</v>
      </c>
    </row>
    <row r="305" spans="1:17" x14ac:dyDescent="0.25">
      <c r="A305" t="s">
        <v>21</v>
      </c>
      <c r="B305" t="s">
        <v>807</v>
      </c>
      <c r="C305" t="s">
        <v>808</v>
      </c>
      <c r="D305">
        <f t="shared" ref="D305" si="300">(G305-1)/3</f>
        <v>4</v>
      </c>
      <c r="E305" t="s">
        <v>97</v>
      </c>
      <c r="F305" t="s">
        <v>35</v>
      </c>
      <c r="G305">
        <v>13</v>
      </c>
      <c r="H305" t="s">
        <v>36</v>
      </c>
      <c r="I305">
        <v>3835</v>
      </c>
      <c r="J305">
        <v>335</v>
      </c>
      <c r="K305">
        <v>3070</v>
      </c>
      <c r="L305">
        <v>245</v>
      </c>
      <c r="M305">
        <v>4</v>
      </c>
      <c r="N305">
        <v>130</v>
      </c>
      <c r="O305">
        <v>0</v>
      </c>
      <c r="P305">
        <v>55</v>
      </c>
      <c r="Q305" t="s">
        <v>1079</v>
      </c>
    </row>
    <row r="306" spans="1:17" x14ac:dyDescent="0.25">
      <c r="A306" t="s">
        <v>21</v>
      </c>
      <c r="B306" t="s">
        <v>807</v>
      </c>
      <c r="C306" t="s">
        <v>808</v>
      </c>
      <c r="D306">
        <f t="shared" ref="D306" si="301">(G306-3)/3</f>
        <v>4</v>
      </c>
      <c r="E306" t="s">
        <v>97</v>
      </c>
      <c r="F306" t="s">
        <v>52</v>
      </c>
      <c r="G306">
        <v>15</v>
      </c>
      <c r="H306" t="s">
        <v>36</v>
      </c>
      <c r="I306">
        <v>2235</v>
      </c>
      <c r="J306">
        <v>160</v>
      </c>
      <c r="K306">
        <v>1750</v>
      </c>
      <c r="L306">
        <v>200</v>
      </c>
      <c r="M306">
        <v>4</v>
      </c>
      <c r="N306">
        <v>95</v>
      </c>
      <c r="O306">
        <v>0</v>
      </c>
      <c r="P306">
        <v>30</v>
      </c>
      <c r="Q306" t="s">
        <v>1079</v>
      </c>
    </row>
    <row r="307" spans="1:17" x14ac:dyDescent="0.25">
      <c r="A307" t="s">
        <v>21</v>
      </c>
      <c r="B307" t="s">
        <v>807</v>
      </c>
      <c r="C307" t="s">
        <v>808</v>
      </c>
      <c r="D307">
        <f t="shared" ref="D307" si="302">(G307-5)/3</f>
        <v>4</v>
      </c>
      <c r="E307" t="s">
        <v>97</v>
      </c>
      <c r="F307" t="s">
        <v>64</v>
      </c>
      <c r="G307">
        <v>17</v>
      </c>
      <c r="H307" t="s">
        <v>36</v>
      </c>
      <c r="I307">
        <v>1600</v>
      </c>
      <c r="J307">
        <v>175</v>
      </c>
      <c r="K307">
        <v>1320</v>
      </c>
      <c r="L307">
        <v>45</v>
      </c>
      <c r="M307">
        <v>0</v>
      </c>
      <c r="N307">
        <v>35</v>
      </c>
      <c r="O307">
        <v>0</v>
      </c>
      <c r="P307">
        <v>25</v>
      </c>
      <c r="Q307" t="s">
        <v>1079</v>
      </c>
    </row>
    <row r="308" spans="1:17" x14ac:dyDescent="0.25">
      <c r="A308" t="s">
        <v>21</v>
      </c>
      <c r="B308" t="s">
        <v>807</v>
      </c>
      <c r="C308" t="s">
        <v>808</v>
      </c>
      <c r="D308">
        <f t="shared" ref="D308" si="303">(G308-1)/3</f>
        <v>6</v>
      </c>
      <c r="E308" t="s">
        <v>124</v>
      </c>
      <c r="F308" t="s">
        <v>35</v>
      </c>
      <c r="G308">
        <v>19</v>
      </c>
      <c r="H308" t="s">
        <v>36</v>
      </c>
      <c r="I308">
        <v>305</v>
      </c>
      <c r="J308">
        <v>15</v>
      </c>
      <c r="K308">
        <v>290</v>
      </c>
      <c r="L308">
        <v>0</v>
      </c>
      <c r="M308">
        <v>0</v>
      </c>
      <c r="N308">
        <v>0</v>
      </c>
      <c r="O308">
        <v>0</v>
      </c>
      <c r="P308">
        <v>4</v>
      </c>
      <c r="Q308" t="s">
        <v>1079</v>
      </c>
    </row>
    <row r="309" spans="1:17" x14ac:dyDescent="0.25">
      <c r="A309" t="s">
        <v>21</v>
      </c>
      <c r="B309" t="s">
        <v>807</v>
      </c>
      <c r="C309" t="s">
        <v>808</v>
      </c>
      <c r="D309">
        <f t="shared" ref="D309" si="304">(G309-3)/3</f>
        <v>6</v>
      </c>
      <c r="E309" t="s">
        <v>124</v>
      </c>
      <c r="F309" t="s">
        <v>52</v>
      </c>
      <c r="G309">
        <v>21</v>
      </c>
      <c r="H309" t="s">
        <v>36</v>
      </c>
      <c r="I309">
        <v>220</v>
      </c>
      <c r="J309">
        <v>4</v>
      </c>
      <c r="K309">
        <v>220</v>
      </c>
      <c r="L309">
        <v>0</v>
      </c>
      <c r="M309">
        <v>0</v>
      </c>
      <c r="N309">
        <v>0</v>
      </c>
      <c r="O309">
        <v>0</v>
      </c>
      <c r="P309">
        <v>4</v>
      </c>
      <c r="Q309" t="s">
        <v>1079</v>
      </c>
    </row>
    <row r="310" spans="1:17" x14ac:dyDescent="0.25">
      <c r="A310" t="s">
        <v>21</v>
      </c>
      <c r="B310" t="s">
        <v>807</v>
      </c>
      <c r="C310" t="s">
        <v>808</v>
      </c>
      <c r="D310">
        <f t="shared" ref="D310" si="305">(G310-5)/3</f>
        <v>6</v>
      </c>
      <c r="E310" t="s">
        <v>124</v>
      </c>
      <c r="F310" t="s">
        <v>64</v>
      </c>
      <c r="G310">
        <v>23</v>
      </c>
      <c r="H310" t="s">
        <v>36</v>
      </c>
      <c r="I310">
        <v>85</v>
      </c>
      <c r="J310">
        <v>15</v>
      </c>
      <c r="K310">
        <v>70</v>
      </c>
      <c r="L310">
        <v>0</v>
      </c>
      <c r="M310">
        <v>0</v>
      </c>
      <c r="N310">
        <v>0</v>
      </c>
      <c r="O310">
        <v>0</v>
      </c>
      <c r="P310">
        <v>0</v>
      </c>
      <c r="Q310" t="s">
        <v>1079</v>
      </c>
    </row>
    <row r="311" spans="1:17" x14ac:dyDescent="0.25">
      <c r="A311" t="s">
        <v>21</v>
      </c>
      <c r="B311" t="s">
        <v>807</v>
      </c>
      <c r="C311" t="s">
        <v>808</v>
      </c>
      <c r="D311">
        <f t="shared" ref="D311" si="306">(G311-1)/3</f>
        <v>8</v>
      </c>
      <c r="E311" t="s">
        <v>150</v>
      </c>
      <c r="F311" t="s">
        <v>35</v>
      </c>
      <c r="G311">
        <v>25</v>
      </c>
      <c r="H311" t="s">
        <v>36</v>
      </c>
      <c r="I311">
        <v>60</v>
      </c>
      <c r="J311">
        <v>0</v>
      </c>
      <c r="K311">
        <v>60</v>
      </c>
      <c r="L311">
        <v>0</v>
      </c>
      <c r="M311">
        <v>0</v>
      </c>
      <c r="N311">
        <v>0</v>
      </c>
      <c r="O311">
        <v>0</v>
      </c>
      <c r="P311">
        <v>0</v>
      </c>
      <c r="Q311" t="s">
        <v>1079</v>
      </c>
    </row>
    <row r="312" spans="1:17" x14ac:dyDescent="0.25">
      <c r="A312" t="s">
        <v>21</v>
      </c>
      <c r="B312" t="s">
        <v>807</v>
      </c>
      <c r="C312" t="s">
        <v>808</v>
      </c>
      <c r="D312">
        <f t="shared" ref="D312" si="307">(G312-3)/3</f>
        <v>8</v>
      </c>
      <c r="E312" t="s">
        <v>150</v>
      </c>
      <c r="F312" t="s">
        <v>52</v>
      </c>
      <c r="G312">
        <v>27</v>
      </c>
      <c r="H312" t="s">
        <v>36</v>
      </c>
      <c r="I312">
        <v>4</v>
      </c>
      <c r="J312">
        <v>0</v>
      </c>
      <c r="K312">
        <v>4</v>
      </c>
      <c r="L312">
        <v>0</v>
      </c>
      <c r="M312">
        <v>0</v>
      </c>
      <c r="N312">
        <v>0</v>
      </c>
      <c r="O312">
        <v>0</v>
      </c>
      <c r="P312">
        <v>0</v>
      </c>
      <c r="Q312" t="s">
        <v>1079</v>
      </c>
    </row>
    <row r="313" spans="1:17" x14ac:dyDescent="0.25">
      <c r="A313" t="s">
        <v>21</v>
      </c>
      <c r="B313" t="s">
        <v>807</v>
      </c>
      <c r="C313" t="s">
        <v>808</v>
      </c>
      <c r="D313">
        <f t="shared" ref="D313" si="308">(G313-5)/3</f>
        <v>8</v>
      </c>
      <c r="E313" t="s">
        <v>150</v>
      </c>
      <c r="F313" t="s">
        <v>64</v>
      </c>
      <c r="G313">
        <v>29</v>
      </c>
      <c r="H313" t="s">
        <v>36</v>
      </c>
      <c r="I313">
        <v>60</v>
      </c>
      <c r="J313">
        <v>0</v>
      </c>
      <c r="K313">
        <v>60</v>
      </c>
      <c r="L313">
        <v>0</v>
      </c>
      <c r="M313">
        <v>0</v>
      </c>
      <c r="N313">
        <v>0</v>
      </c>
      <c r="O313">
        <v>0</v>
      </c>
      <c r="P313">
        <v>0</v>
      </c>
      <c r="Q313" t="s">
        <v>1079</v>
      </c>
    </row>
    <row r="314" spans="1:17" x14ac:dyDescent="0.25">
      <c r="A314" t="s">
        <v>21</v>
      </c>
      <c r="B314" t="s">
        <v>807</v>
      </c>
      <c r="C314" t="s">
        <v>808</v>
      </c>
      <c r="D314">
        <f t="shared" ref="D314" si="309">(G314-1)/3</f>
        <v>10</v>
      </c>
      <c r="E314" t="s">
        <v>157</v>
      </c>
      <c r="F314" t="s">
        <v>35</v>
      </c>
      <c r="G314">
        <v>31</v>
      </c>
      <c r="H314" t="s">
        <v>36</v>
      </c>
      <c r="I314">
        <v>7250</v>
      </c>
      <c r="J314">
        <v>250</v>
      </c>
      <c r="K314">
        <v>6595</v>
      </c>
      <c r="L314">
        <v>190</v>
      </c>
      <c r="M314">
        <v>10</v>
      </c>
      <c r="N314">
        <v>150</v>
      </c>
      <c r="O314">
        <v>0</v>
      </c>
      <c r="P314">
        <v>50</v>
      </c>
      <c r="Q314" t="s">
        <v>1079</v>
      </c>
    </row>
    <row r="315" spans="1:17" x14ac:dyDescent="0.25">
      <c r="A315" t="s">
        <v>21</v>
      </c>
      <c r="B315" t="s">
        <v>807</v>
      </c>
      <c r="C315" t="s">
        <v>808</v>
      </c>
      <c r="D315">
        <f t="shared" ref="D315" si="310">(G315-3)/3</f>
        <v>10</v>
      </c>
      <c r="E315" t="s">
        <v>157</v>
      </c>
      <c r="F315" t="s">
        <v>52</v>
      </c>
      <c r="G315">
        <v>33</v>
      </c>
      <c r="H315" t="s">
        <v>36</v>
      </c>
      <c r="I315">
        <v>2365</v>
      </c>
      <c r="J315">
        <v>40</v>
      </c>
      <c r="K315">
        <v>2100</v>
      </c>
      <c r="L315">
        <v>165</v>
      </c>
      <c r="M315">
        <v>0</v>
      </c>
      <c r="N315">
        <v>55</v>
      </c>
      <c r="O315">
        <v>0</v>
      </c>
      <c r="P315">
        <v>4</v>
      </c>
      <c r="Q315" t="s">
        <v>1079</v>
      </c>
    </row>
    <row r="316" spans="1:17" x14ac:dyDescent="0.25">
      <c r="A316" t="s">
        <v>21</v>
      </c>
      <c r="B316" t="s">
        <v>807</v>
      </c>
      <c r="C316" t="s">
        <v>808</v>
      </c>
      <c r="D316">
        <f t="shared" ref="D316" si="311">(G316-5)/3</f>
        <v>10</v>
      </c>
      <c r="E316" t="s">
        <v>157</v>
      </c>
      <c r="F316" t="s">
        <v>64</v>
      </c>
      <c r="G316">
        <v>35</v>
      </c>
      <c r="H316" t="s">
        <v>36</v>
      </c>
      <c r="I316">
        <v>4885</v>
      </c>
      <c r="J316">
        <v>210</v>
      </c>
      <c r="K316">
        <v>4495</v>
      </c>
      <c r="L316">
        <v>30</v>
      </c>
      <c r="M316">
        <v>10</v>
      </c>
      <c r="N316">
        <v>95</v>
      </c>
      <c r="O316">
        <v>0</v>
      </c>
      <c r="P316">
        <v>45</v>
      </c>
      <c r="Q316" t="s">
        <v>1079</v>
      </c>
    </row>
    <row r="317" spans="1:17" x14ac:dyDescent="0.25">
      <c r="A317" t="s">
        <v>21</v>
      </c>
      <c r="B317" t="s">
        <v>807</v>
      </c>
      <c r="C317" t="s">
        <v>808</v>
      </c>
      <c r="D317">
        <f t="shared" ref="D317" si="312">(G317-1)/3</f>
        <v>12</v>
      </c>
      <c r="E317" t="s">
        <v>178</v>
      </c>
      <c r="F317" t="s">
        <v>35</v>
      </c>
      <c r="G317">
        <v>37</v>
      </c>
      <c r="H317" t="s">
        <v>36</v>
      </c>
      <c r="I317">
        <v>3140</v>
      </c>
      <c r="J317">
        <v>195</v>
      </c>
      <c r="K317">
        <v>2825</v>
      </c>
      <c r="L317">
        <v>20</v>
      </c>
      <c r="M317">
        <v>4</v>
      </c>
      <c r="N317">
        <v>40</v>
      </c>
      <c r="O317">
        <v>0</v>
      </c>
      <c r="P317">
        <v>55</v>
      </c>
      <c r="Q317" t="s">
        <v>1079</v>
      </c>
    </row>
    <row r="318" spans="1:17" x14ac:dyDescent="0.25">
      <c r="A318" t="s">
        <v>21</v>
      </c>
      <c r="B318" t="s">
        <v>807</v>
      </c>
      <c r="C318" t="s">
        <v>808</v>
      </c>
      <c r="D318">
        <f t="shared" ref="D318" si="313">(G318-3)/3</f>
        <v>12</v>
      </c>
      <c r="E318" t="s">
        <v>178</v>
      </c>
      <c r="F318" t="s">
        <v>52</v>
      </c>
      <c r="G318">
        <v>39</v>
      </c>
      <c r="H318" t="s">
        <v>36</v>
      </c>
      <c r="I318">
        <v>2925</v>
      </c>
      <c r="J318">
        <v>185</v>
      </c>
      <c r="K318">
        <v>2630</v>
      </c>
      <c r="L318">
        <v>20</v>
      </c>
      <c r="M318">
        <v>4</v>
      </c>
      <c r="N318">
        <v>40</v>
      </c>
      <c r="O318">
        <v>0</v>
      </c>
      <c r="P318">
        <v>45</v>
      </c>
      <c r="Q318" t="s">
        <v>1079</v>
      </c>
    </row>
    <row r="319" spans="1:17" x14ac:dyDescent="0.25">
      <c r="A319" t="s">
        <v>21</v>
      </c>
      <c r="B319" t="s">
        <v>807</v>
      </c>
      <c r="C319" t="s">
        <v>808</v>
      </c>
      <c r="D319">
        <f t="shared" ref="D319" si="314">(G319-5)/3</f>
        <v>12</v>
      </c>
      <c r="E319" t="s">
        <v>178</v>
      </c>
      <c r="F319" t="s">
        <v>64</v>
      </c>
      <c r="G319">
        <v>41</v>
      </c>
      <c r="H319" t="s">
        <v>36</v>
      </c>
      <c r="I319">
        <v>215</v>
      </c>
      <c r="J319">
        <v>10</v>
      </c>
      <c r="K319">
        <v>195</v>
      </c>
      <c r="L319">
        <v>0</v>
      </c>
      <c r="M319">
        <v>4</v>
      </c>
      <c r="N319">
        <v>0</v>
      </c>
      <c r="O319">
        <v>0</v>
      </c>
      <c r="P319">
        <v>4</v>
      </c>
      <c r="Q319" t="s">
        <v>1079</v>
      </c>
    </row>
    <row r="320" spans="1:17" x14ac:dyDescent="0.25">
      <c r="A320" t="s">
        <v>21</v>
      </c>
      <c r="B320" t="s">
        <v>807</v>
      </c>
      <c r="C320" t="s">
        <v>808</v>
      </c>
      <c r="D320">
        <f t="shared" ref="D320" si="315">(G320-1)/3</f>
        <v>14</v>
      </c>
      <c r="E320" t="s">
        <v>195</v>
      </c>
      <c r="F320" t="s">
        <v>35</v>
      </c>
      <c r="G320">
        <v>43</v>
      </c>
      <c r="H320" t="s">
        <v>36</v>
      </c>
      <c r="I320">
        <v>10040</v>
      </c>
      <c r="J320">
        <v>1125</v>
      </c>
      <c r="K320">
        <v>7790</v>
      </c>
      <c r="L320">
        <v>560</v>
      </c>
      <c r="M320">
        <v>20</v>
      </c>
      <c r="N320">
        <v>380</v>
      </c>
      <c r="O320">
        <v>25</v>
      </c>
      <c r="P320">
        <v>135</v>
      </c>
      <c r="Q320" t="s">
        <v>1079</v>
      </c>
    </row>
    <row r="321" spans="1:17" x14ac:dyDescent="0.25">
      <c r="A321" t="s">
        <v>21</v>
      </c>
      <c r="B321" t="s">
        <v>807</v>
      </c>
      <c r="C321" t="s">
        <v>808</v>
      </c>
      <c r="D321">
        <f t="shared" ref="D321" si="316">(G321-3)/3</f>
        <v>14</v>
      </c>
      <c r="E321" t="s">
        <v>195</v>
      </c>
      <c r="F321" t="s">
        <v>52</v>
      </c>
      <c r="G321">
        <v>45</v>
      </c>
      <c r="H321" t="s">
        <v>36</v>
      </c>
      <c r="I321">
        <v>5685</v>
      </c>
      <c r="J321">
        <v>740</v>
      </c>
      <c r="K321">
        <v>4325</v>
      </c>
      <c r="L321">
        <v>375</v>
      </c>
      <c r="M321">
        <v>20</v>
      </c>
      <c r="N321">
        <v>155</v>
      </c>
      <c r="O321">
        <v>0</v>
      </c>
      <c r="P321">
        <v>75</v>
      </c>
      <c r="Q321" t="s">
        <v>1079</v>
      </c>
    </row>
    <row r="322" spans="1:17" x14ac:dyDescent="0.25">
      <c r="A322" t="s">
        <v>21</v>
      </c>
      <c r="B322" t="s">
        <v>807</v>
      </c>
      <c r="C322" t="s">
        <v>808</v>
      </c>
      <c r="D322">
        <f t="shared" ref="D322" si="317">(G322-5)/3</f>
        <v>14</v>
      </c>
      <c r="E322" t="s">
        <v>195</v>
      </c>
      <c r="F322" t="s">
        <v>64</v>
      </c>
      <c r="G322">
        <v>47</v>
      </c>
      <c r="H322" t="s">
        <v>36</v>
      </c>
      <c r="I322">
        <v>4355</v>
      </c>
      <c r="J322">
        <v>390</v>
      </c>
      <c r="K322">
        <v>3465</v>
      </c>
      <c r="L322">
        <v>185</v>
      </c>
      <c r="M322">
        <v>0</v>
      </c>
      <c r="N322">
        <v>225</v>
      </c>
      <c r="O322">
        <v>25</v>
      </c>
      <c r="P322">
        <v>60</v>
      </c>
      <c r="Q322" t="s">
        <v>1079</v>
      </c>
    </row>
    <row r="323" spans="1:17" x14ac:dyDescent="0.25">
      <c r="A323" t="s">
        <v>21</v>
      </c>
      <c r="B323" t="s">
        <v>807</v>
      </c>
      <c r="C323" t="s">
        <v>808</v>
      </c>
      <c r="D323">
        <f t="shared" ref="D323" si="318">(G323-1)/3</f>
        <v>16</v>
      </c>
      <c r="E323" t="s">
        <v>1090</v>
      </c>
      <c r="F323" t="s">
        <v>35</v>
      </c>
      <c r="G323">
        <v>49</v>
      </c>
      <c r="H323" t="s">
        <v>36</v>
      </c>
      <c r="I323">
        <v>155</v>
      </c>
      <c r="J323">
        <v>35</v>
      </c>
      <c r="K323">
        <v>90</v>
      </c>
      <c r="L323">
        <v>20</v>
      </c>
      <c r="M323">
        <v>0</v>
      </c>
      <c r="N323">
        <v>0</v>
      </c>
      <c r="O323">
        <v>0</v>
      </c>
      <c r="P323">
        <v>15</v>
      </c>
      <c r="Q323" t="s">
        <v>1079</v>
      </c>
    </row>
    <row r="324" spans="1:17" x14ac:dyDescent="0.25">
      <c r="A324" t="s">
        <v>21</v>
      </c>
      <c r="B324" t="s">
        <v>807</v>
      </c>
      <c r="C324" t="s">
        <v>808</v>
      </c>
      <c r="D324">
        <f t="shared" ref="D324" si="319">(G324-3)/3</f>
        <v>16</v>
      </c>
      <c r="E324" t="s">
        <v>1090</v>
      </c>
      <c r="F324" t="s">
        <v>52</v>
      </c>
      <c r="G324">
        <v>51</v>
      </c>
      <c r="H324" t="s">
        <v>36</v>
      </c>
      <c r="I324">
        <v>85</v>
      </c>
      <c r="J324">
        <v>0</v>
      </c>
      <c r="K324">
        <v>55</v>
      </c>
      <c r="L324">
        <v>20</v>
      </c>
      <c r="M324">
        <v>0</v>
      </c>
      <c r="N324">
        <v>0</v>
      </c>
      <c r="O324">
        <v>0</v>
      </c>
      <c r="P324">
        <v>15</v>
      </c>
      <c r="Q324" t="s">
        <v>1079</v>
      </c>
    </row>
    <row r="325" spans="1:17" x14ac:dyDescent="0.25">
      <c r="A325" t="s">
        <v>21</v>
      </c>
      <c r="B325" t="s">
        <v>807</v>
      </c>
      <c r="C325" t="s">
        <v>808</v>
      </c>
      <c r="D325">
        <f t="shared" ref="D325" si="320">(G325-5)/3</f>
        <v>16</v>
      </c>
      <c r="E325" t="s">
        <v>1090</v>
      </c>
      <c r="F325" t="s">
        <v>64</v>
      </c>
      <c r="G325">
        <v>53</v>
      </c>
      <c r="H325" t="s">
        <v>36</v>
      </c>
      <c r="I325">
        <v>70</v>
      </c>
      <c r="J325">
        <v>35</v>
      </c>
      <c r="K325">
        <v>35</v>
      </c>
      <c r="L325">
        <v>0</v>
      </c>
      <c r="M325">
        <v>0</v>
      </c>
      <c r="N325">
        <v>0</v>
      </c>
      <c r="O325">
        <v>0</v>
      </c>
      <c r="P325">
        <v>0</v>
      </c>
      <c r="Q325" t="s">
        <v>1079</v>
      </c>
    </row>
    <row r="326" spans="1:17" x14ac:dyDescent="0.25">
      <c r="A326" t="s">
        <v>21</v>
      </c>
      <c r="B326" t="s">
        <v>820</v>
      </c>
      <c r="C326" t="s">
        <v>821</v>
      </c>
      <c r="D326">
        <f t="shared" ref="D326" si="321">(G326-1)/3</f>
        <v>0</v>
      </c>
      <c r="E326" t="s">
        <v>34</v>
      </c>
      <c r="F326" t="s">
        <v>35</v>
      </c>
      <c r="G326">
        <v>1</v>
      </c>
      <c r="H326" t="s">
        <v>36</v>
      </c>
      <c r="I326">
        <v>11180</v>
      </c>
      <c r="J326">
        <v>130</v>
      </c>
      <c r="K326">
        <v>10565</v>
      </c>
      <c r="L326">
        <v>65</v>
      </c>
      <c r="M326">
        <v>190</v>
      </c>
      <c r="N326">
        <v>75</v>
      </c>
      <c r="O326">
        <v>25</v>
      </c>
      <c r="P326">
        <v>135</v>
      </c>
      <c r="Q326" t="s">
        <v>1079</v>
      </c>
    </row>
    <row r="327" spans="1:17" x14ac:dyDescent="0.25">
      <c r="A327" t="s">
        <v>21</v>
      </c>
      <c r="B327" t="s">
        <v>820</v>
      </c>
      <c r="C327" t="s">
        <v>821</v>
      </c>
      <c r="D327">
        <f t="shared" ref="D327" si="322">(G327-3)/3</f>
        <v>0</v>
      </c>
      <c r="E327" t="s">
        <v>34</v>
      </c>
      <c r="F327" t="s">
        <v>52</v>
      </c>
      <c r="G327">
        <v>3</v>
      </c>
      <c r="H327" t="s">
        <v>36</v>
      </c>
      <c r="I327">
        <v>6010</v>
      </c>
      <c r="J327">
        <v>70</v>
      </c>
      <c r="K327">
        <v>5650</v>
      </c>
      <c r="L327">
        <v>50</v>
      </c>
      <c r="M327">
        <v>105</v>
      </c>
      <c r="N327">
        <v>50</v>
      </c>
      <c r="O327">
        <v>0</v>
      </c>
      <c r="P327">
        <v>90</v>
      </c>
      <c r="Q327" t="s">
        <v>1079</v>
      </c>
    </row>
    <row r="328" spans="1:17" x14ac:dyDescent="0.25">
      <c r="A328" t="s">
        <v>21</v>
      </c>
      <c r="B328" t="s">
        <v>820</v>
      </c>
      <c r="C328" t="s">
        <v>821</v>
      </c>
      <c r="D328">
        <f t="shared" ref="D328" si="323">(G328-5)/3</f>
        <v>0</v>
      </c>
      <c r="E328" t="s">
        <v>34</v>
      </c>
      <c r="F328" t="s">
        <v>64</v>
      </c>
      <c r="G328">
        <v>5</v>
      </c>
      <c r="H328" t="s">
        <v>36</v>
      </c>
      <c r="I328">
        <v>5170</v>
      </c>
      <c r="J328">
        <v>60</v>
      </c>
      <c r="K328">
        <v>4915</v>
      </c>
      <c r="L328">
        <v>15</v>
      </c>
      <c r="M328">
        <v>85</v>
      </c>
      <c r="N328">
        <v>30</v>
      </c>
      <c r="O328">
        <v>25</v>
      </c>
      <c r="P328">
        <v>40</v>
      </c>
      <c r="Q328" t="s">
        <v>1079</v>
      </c>
    </row>
    <row r="329" spans="1:17" x14ac:dyDescent="0.25">
      <c r="A329" t="s">
        <v>21</v>
      </c>
      <c r="B329" t="s">
        <v>820</v>
      </c>
      <c r="C329" t="s">
        <v>821</v>
      </c>
      <c r="D329">
        <f t="shared" ref="D329" si="324">(G329-1)/3</f>
        <v>2</v>
      </c>
      <c r="E329" t="s">
        <v>72</v>
      </c>
      <c r="F329" t="s">
        <v>35</v>
      </c>
      <c r="G329">
        <v>7</v>
      </c>
      <c r="H329" t="s">
        <v>36</v>
      </c>
      <c r="I329">
        <v>20420</v>
      </c>
      <c r="J329">
        <v>235</v>
      </c>
      <c r="K329">
        <v>19170</v>
      </c>
      <c r="L329">
        <v>185</v>
      </c>
      <c r="M329">
        <v>180</v>
      </c>
      <c r="N329">
        <v>325</v>
      </c>
      <c r="O329">
        <v>4</v>
      </c>
      <c r="P329">
        <v>325</v>
      </c>
      <c r="Q329" t="s">
        <v>1079</v>
      </c>
    </row>
    <row r="330" spans="1:17" x14ac:dyDescent="0.25">
      <c r="A330" t="s">
        <v>21</v>
      </c>
      <c r="B330" t="s">
        <v>820</v>
      </c>
      <c r="C330" t="s">
        <v>821</v>
      </c>
      <c r="D330">
        <f t="shared" ref="D330" si="325">(G330-3)/3</f>
        <v>2</v>
      </c>
      <c r="E330" t="s">
        <v>72</v>
      </c>
      <c r="F330" t="s">
        <v>52</v>
      </c>
      <c r="G330">
        <v>9</v>
      </c>
      <c r="H330" t="s">
        <v>36</v>
      </c>
      <c r="I330">
        <v>8200</v>
      </c>
      <c r="J330">
        <v>60</v>
      </c>
      <c r="K330">
        <v>7655</v>
      </c>
      <c r="L330">
        <v>70</v>
      </c>
      <c r="M330">
        <v>80</v>
      </c>
      <c r="N330">
        <v>190</v>
      </c>
      <c r="O330">
        <v>0</v>
      </c>
      <c r="P330">
        <v>145</v>
      </c>
      <c r="Q330" t="s">
        <v>1079</v>
      </c>
    </row>
    <row r="331" spans="1:17" x14ac:dyDescent="0.25">
      <c r="A331" t="s">
        <v>21</v>
      </c>
      <c r="B331" t="s">
        <v>820</v>
      </c>
      <c r="C331" t="s">
        <v>821</v>
      </c>
      <c r="D331">
        <f t="shared" ref="D331" si="326">(G331-5)/3</f>
        <v>2</v>
      </c>
      <c r="E331" t="s">
        <v>72</v>
      </c>
      <c r="F331" t="s">
        <v>64</v>
      </c>
      <c r="G331">
        <v>11</v>
      </c>
      <c r="H331" t="s">
        <v>36</v>
      </c>
      <c r="I331">
        <v>12220</v>
      </c>
      <c r="J331">
        <v>175</v>
      </c>
      <c r="K331">
        <v>11515</v>
      </c>
      <c r="L331">
        <v>120</v>
      </c>
      <c r="M331">
        <v>95</v>
      </c>
      <c r="N331">
        <v>135</v>
      </c>
      <c r="O331">
        <v>4</v>
      </c>
      <c r="P331">
        <v>180</v>
      </c>
      <c r="Q331" t="s">
        <v>1079</v>
      </c>
    </row>
    <row r="332" spans="1:17" x14ac:dyDescent="0.25">
      <c r="A332" t="s">
        <v>21</v>
      </c>
      <c r="B332" t="s">
        <v>820</v>
      </c>
      <c r="C332" t="s">
        <v>821</v>
      </c>
      <c r="D332">
        <f t="shared" ref="D332" si="327">(G332-1)/3</f>
        <v>4</v>
      </c>
      <c r="E332" t="s">
        <v>97</v>
      </c>
      <c r="F332" t="s">
        <v>35</v>
      </c>
      <c r="G332">
        <v>13</v>
      </c>
      <c r="H332" t="s">
        <v>36</v>
      </c>
      <c r="I332">
        <v>8210</v>
      </c>
      <c r="J332">
        <v>95</v>
      </c>
      <c r="K332">
        <v>7725</v>
      </c>
      <c r="L332">
        <v>65</v>
      </c>
      <c r="M332">
        <v>115</v>
      </c>
      <c r="N332">
        <v>95</v>
      </c>
      <c r="O332">
        <v>15</v>
      </c>
      <c r="P332">
        <v>100</v>
      </c>
      <c r="Q332" t="s">
        <v>1079</v>
      </c>
    </row>
    <row r="333" spans="1:17" x14ac:dyDescent="0.25">
      <c r="A333" t="s">
        <v>21</v>
      </c>
      <c r="B333" t="s">
        <v>820</v>
      </c>
      <c r="C333" t="s">
        <v>821</v>
      </c>
      <c r="D333">
        <f t="shared" ref="D333" si="328">(G333-3)/3</f>
        <v>4</v>
      </c>
      <c r="E333" t="s">
        <v>97</v>
      </c>
      <c r="F333" t="s">
        <v>52</v>
      </c>
      <c r="G333">
        <v>15</v>
      </c>
      <c r="H333" t="s">
        <v>36</v>
      </c>
      <c r="I333">
        <v>4600</v>
      </c>
      <c r="J333">
        <v>70</v>
      </c>
      <c r="K333">
        <v>4320</v>
      </c>
      <c r="L333">
        <v>65</v>
      </c>
      <c r="M333">
        <v>35</v>
      </c>
      <c r="N333">
        <v>45</v>
      </c>
      <c r="O333">
        <v>15</v>
      </c>
      <c r="P333">
        <v>50</v>
      </c>
      <c r="Q333" t="s">
        <v>1079</v>
      </c>
    </row>
    <row r="334" spans="1:17" x14ac:dyDescent="0.25">
      <c r="A334" t="s">
        <v>21</v>
      </c>
      <c r="B334" t="s">
        <v>820</v>
      </c>
      <c r="C334" t="s">
        <v>821</v>
      </c>
      <c r="D334">
        <f t="shared" ref="D334" si="329">(G334-5)/3</f>
        <v>4</v>
      </c>
      <c r="E334" t="s">
        <v>97</v>
      </c>
      <c r="F334" t="s">
        <v>64</v>
      </c>
      <c r="G334">
        <v>17</v>
      </c>
      <c r="H334" t="s">
        <v>36</v>
      </c>
      <c r="I334">
        <v>3610</v>
      </c>
      <c r="J334">
        <v>25</v>
      </c>
      <c r="K334">
        <v>3405</v>
      </c>
      <c r="L334">
        <v>4</v>
      </c>
      <c r="M334">
        <v>80</v>
      </c>
      <c r="N334">
        <v>50</v>
      </c>
      <c r="O334">
        <v>0</v>
      </c>
      <c r="P334">
        <v>45</v>
      </c>
      <c r="Q334" t="s">
        <v>1079</v>
      </c>
    </row>
    <row r="335" spans="1:17" x14ac:dyDescent="0.25">
      <c r="A335" t="s">
        <v>21</v>
      </c>
      <c r="B335" t="s">
        <v>820</v>
      </c>
      <c r="C335" t="s">
        <v>821</v>
      </c>
      <c r="D335">
        <f t="shared" ref="D335" si="330">(G335-1)/3</f>
        <v>6</v>
      </c>
      <c r="E335" t="s">
        <v>124</v>
      </c>
      <c r="F335" t="s">
        <v>35</v>
      </c>
      <c r="G335">
        <v>19</v>
      </c>
      <c r="H335" t="s">
        <v>36</v>
      </c>
      <c r="I335">
        <v>1360</v>
      </c>
      <c r="J335">
        <v>4</v>
      </c>
      <c r="K335">
        <v>1250</v>
      </c>
      <c r="L335">
        <v>25</v>
      </c>
      <c r="M335">
        <v>45</v>
      </c>
      <c r="N335">
        <v>0</v>
      </c>
      <c r="O335">
        <v>0</v>
      </c>
      <c r="P335">
        <v>30</v>
      </c>
      <c r="Q335" t="s">
        <v>1079</v>
      </c>
    </row>
    <row r="336" spans="1:17" x14ac:dyDescent="0.25">
      <c r="A336" t="s">
        <v>21</v>
      </c>
      <c r="B336" t="s">
        <v>820</v>
      </c>
      <c r="C336" t="s">
        <v>821</v>
      </c>
      <c r="D336">
        <f t="shared" ref="D336" si="331">(G336-3)/3</f>
        <v>6</v>
      </c>
      <c r="E336" t="s">
        <v>124</v>
      </c>
      <c r="F336" t="s">
        <v>52</v>
      </c>
      <c r="G336">
        <v>21</v>
      </c>
      <c r="H336" t="s">
        <v>36</v>
      </c>
      <c r="I336">
        <v>1175</v>
      </c>
      <c r="J336">
        <v>4</v>
      </c>
      <c r="K336">
        <v>1090</v>
      </c>
      <c r="L336">
        <v>20</v>
      </c>
      <c r="M336">
        <v>45</v>
      </c>
      <c r="N336">
        <v>0</v>
      </c>
      <c r="O336">
        <v>0</v>
      </c>
      <c r="P336">
        <v>20</v>
      </c>
      <c r="Q336" t="s">
        <v>1079</v>
      </c>
    </row>
    <row r="337" spans="1:17" x14ac:dyDescent="0.25">
      <c r="A337" t="s">
        <v>21</v>
      </c>
      <c r="B337" t="s">
        <v>820</v>
      </c>
      <c r="C337" t="s">
        <v>821</v>
      </c>
      <c r="D337">
        <f t="shared" ref="D337" si="332">(G337-5)/3</f>
        <v>6</v>
      </c>
      <c r="E337" t="s">
        <v>124</v>
      </c>
      <c r="F337" t="s">
        <v>64</v>
      </c>
      <c r="G337">
        <v>23</v>
      </c>
      <c r="H337" t="s">
        <v>36</v>
      </c>
      <c r="I337">
        <v>185</v>
      </c>
      <c r="J337">
        <v>4</v>
      </c>
      <c r="K337">
        <v>165</v>
      </c>
      <c r="L337">
        <v>4</v>
      </c>
      <c r="M337">
        <v>0</v>
      </c>
      <c r="N337">
        <v>0</v>
      </c>
      <c r="O337">
        <v>0</v>
      </c>
      <c r="P337">
        <v>10</v>
      </c>
      <c r="Q337" t="s">
        <v>1079</v>
      </c>
    </row>
    <row r="338" spans="1:17" x14ac:dyDescent="0.25">
      <c r="A338" t="s">
        <v>21</v>
      </c>
      <c r="B338" t="s">
        <v>820</v>
      </c>
      <c r="C338" t="s">
        <v>821</v>
      </c>
      <c r="D338">
        <f t="shared" ref="D338" si="333">(G338-1)/3</f>
        <v>8</v>
      </c>
      <c r="E338" t="s">
        <v>150</v>
      </c>
      <c r="F338" t="s">
        <v>35</v>
      </c>
      <c r="G338">
        <v>25</v>
      </c>
      <c r="H338" t="s">
        <v>36</v>
      </c>
      <c r="I338">
        <v>160</v>
      </c>
      <c r="J338">
        <v>0</v>
      </c>
      <c r="K338">
        <v>160</v>
      </c>
      <c r="L338">
        <v>0</v>
      </c>
      <c r="M338">
        <v>0</v>
      </c>
      <c r="N338">
        <v>0</v>
      </c>
      <c r="O338">
        <v>0</v>
      </c>
      <c r="P338">
        <v>0</v>
      </c>
      <c r="Q338" t="s">
        <v>1079</v>
      </c>
    </row>
    <row r="339" spans="1:17" x14ac:dyDescent="0.25">
      <c r="A339" t="s">
        <v>21</v>
      </c>
      <c r="B339" t="s">
        <v>820</v>
      </c>
      <c r="C339" t="s">
        <v>821</v>
      </c>
      <c r="D339">
        <f t="shared" ref="D339" si="334">(G339-3)/3</f>
        <v>8</v>
      </c>
      <c r="E339" t="s">
        <v>150</v>
      </c>
      <c r="F339" t="s">
        <v>52</v>
      </c>
      <c r="G339">
        <v>27</v>
      </c>
      <c r="H339" t="s">
        <v>36</v>
      </c>
      <c r="I339">
        <v>80</v>
      </c>
      <c r="J339">
        <v>0</v>
      </c>
      <c r="K339">
        <v>80</v>
      </c>
      <c r="L339">
        <v>0</v>
      </c>
      <c r="M339">
        <v>0</v>
      </c>
      <c r="N339">
        <v>0</v>
      </c>
      <c r="O339">
        <v>0</v>
      </c>
      <c r="P339">
        <v>0</v>
      </c>
      <c r="Q339" t="s">
        <v>1079</v>
      </c>
    </row>
    <row r="340" spans="1:17" x14ac:dyDescent="0.25">
      <c r="A340" t="s">
        <v>21</v>
      </c>
      <c r="B340" t="s">
        <v>820</v>
      </c>
      <c r="C340" t="s">
        <v>821</v>
      </c>
      <c r="D340">
        <f t="shared" ref="D340" si="335">(G340-5)/3</f>
        <v>8</v>
      </c>
      <c r="E340" t="s">
        <v>150</v>
      </c>
      <c r="F340" t="s">
        <v>64</v>
      </c>
      <c r="G340">
        <v>29</v>
      </c>
      <c r="H340" t="s">
        <v>36</v>
      </c>
      <c r="I340">
        <v>80</v>
      </c>
      <c r="J340">
        <v>0</v>
      </c>
      <c r="K340">
        <v>80</v>
      </c>
      <c r="L340">
        <v>0</v>
      </c>
      <c r="M340">
        <v>0</v>
      </c>
      <c r="N340">
        <v>0</v>
      </c>
      <c r="O340">
        <v>0</v>
      </c>
      <c r="P340">
        <v>0</v>
      </c>
      <c r="Q340" t="s">
        <v>1079</v>
      </c>
    </row>
    <row r="341" spans="1:17" x14ac:dyDescent="0.25">
      <c r="A341" t="s">
        <v>21</v>
      </c>
      <c r="B341" t="s">
        <v>820</v>
      </c>
      <c r="C341" t="s">
        <v>821</v>
      </c>
      <c r="D341">
        <f t="shared" ref="D341" si="336">(G341-1)/3</f>
        <v>10</v>
      </c>
      <c r="E341" t="s">
        <v>157</v>
      </c>
      <c r="F341" t="s">
        <v>35</v>
      </c>
      <c r="G341">
        <v>31</v>
      </c>
      <c r="H341" t="s">
        <v>36</v>
      </c>
      <c r="I341">
        <v>22050</v>
      </c>
      <c r="J341">
        <v>365</v>
      </c>
      <c r="K341">
        <v>20460</v>
      </c>
      <c r="L341">
        <v>185</v>
      </c>
      <c r="M341">
        <v>250</v>
      </c>
      <c r="N341">
        <v>230</v>
      </c>
      <c r="O341">
        <v>20</v>
      </c>
      <c r="P341">
        <v>540</v>
      </c>
      <c r="Q341" t="s">
        <v>1079</v>
      </c>
    </row>
    <row r="342" spans="1:17" x14ac:dyDescent="0.25">
      <c r="A342" t="s">
        <v>21</v>
      </c>
      <c r="B342" t="s">
        <v>820</v>
      </c>
      <c r="C342" t="s">
        <v>821</v>
      </c>
      <c r="D342">
        <f t="shared" ref="D342" si="337">(G342-3)/3</f>
        <v>10</v>
      </c>
      <c r="E342" t="s">
        <v>157</v>
      </c>
      <c r="F342" t="s">
        <v>52</v>
      </c>
      <c r="G342">
        <v>33</v>
      </c>
      <c r="H342" t="s">
        <v>36</v>
      </c>
      <c r="I342">
        <v>7975</v>
      </c>
      <c r="J342">
        <v>180</v>
      </c>
      <c r="K342">
        <v>7390</v>
      </c>
      <c r="L342">
        <v>120</v>
      </c>
      <c r="M342">
        <v>40</v>
      </c>
      <c r="N342">
        <v>65</v>
      </c>
      <c r="O342">
        <v>15</v>
      </c>
      <c r="P342">
        <v>165</v>
      </c>
      <c r="Q342" t="s">
        <v>1079</v>
      </c>
    </row>
    <row r="343" spans="1:17" x14ac:dyDescent="0.25">
      <c r="A343" t="s">
        <v>21</v>
      </c>
      <c r="B343" t="s">
        <v>820</v>
      </c>
      <c r="C343" t="s">
        <v>821</v>
      </c>
      <c r="D343">
        <f t="shared" ref="D343" si="338">(G343-5)/3</f>
        <v>10</v>
      </c>
      <c r="E343" t="s">
        <v>157</v>
      </c>
      <c r="F343" t="s">
        <v>64</v>
      </c>
      <c r="G343">
        <v>35</v>
      </c>
      <c r="H343" t="s">
        <v>36</v>
      </c>
      <c r="I343">
        <v>14080</v>
      </c>
      <c r="J343">
        <v>190</v>
      </c>
      <c r="K343">
        <v>13070</v>
      </c>
      <c r="L343">
        <v>70</v>
      </c>
      <c r="M343">
        <v>210</v>
      </c>
      <c r="N343">
        <v>160</v>
      </c>
      <c r="O343">
        <v>4</v>
      </c>
      <c r="P343">
        <v>380</v>
      </c>
      <c r="Q343" t="s">
        <v>1079</v>
      </c>
    </row>
    <row r="344" spans="1:17" x14ac:dyDescent="0.25">
      <c r="A344" t="s">
        <v>21</v>
      </c>
      <c r="B344" t="s">
        <v>820</v>
      </c>
      <c r="C344" t="s">
        <v>821</v>
      </c>
      <c r="D344">
        <f t="shared" ref="D344" si="339">(G344-1)/3</f>
        <v>12</v>
      </c>
      <c r="E344" t="s">
        <v>178</v>
      </c>
      <c r="F344" t="s">
        <v>35</v>
      </c>
      <c r="G344">
        <v>37</v>
      </c>
      <c r="H344" t="s">
        <v>36</v>
      </c>
      <c r="I344">
        <v>9780</v>
      </c>
      <c r="J344">
        <v>70</v>
      </c>
      <c r="K344">
        <v>9265</v>
      </c>
      <c r="L344">
        <v>100</v>
      </c>
      <c r="M344">
        <v>125</v>
      </c>
      <c r="N344">
        <v>40</v>
      </c>
      <c r="O344">
        <v>0</v>
      </c>
      <c r="P344">
        <v>180</v>
      </c>
      <c r="Q344" t="s">
        <v>1079</v>
      </c>
    </row>
    <row r="345" spans="1:17" x14ac:dyDescent="0.25">
      <c r="A345" t="s">
        <v>21</v>
      </c>
      <c r="B345" t="s">
        <v>820</v>
      </c>
      <c r="C345" t="s">
        <v>821</v>
      </c>
      <c r="D345">
        <f t="shared" ref="D345" si="340">(G345-3)/3</f>
        <v>12</v>
      </c>
      <c r="E345" t="s">
        <v>178</v>
      </c>
      <c r="F345" t="s">
        <v>52</v>
      </c>
      <c r="G345">
        <v>39</v>
      </c>
      <c r="H345" t="s">
        <v>36</v>
      </c>
      <c r="I345">
        <v>9055</v>
      </c>
      <c r="J345">
        <v>70</v>
      </c>
      <c r="K345">
        <v>8560</v>
      </c>
      <c r="L345">
        <v>100</v>
      </c>
      <c r="M345">
        <v>125</v>
      </c>
      <c r="N345">
        <v>30</v>
      </c>
      <c r="O345">
        <v>0</v>
      </c>
      <c r="P345">
        <v>170</v>
      </c>
      <c r="Q345" t="s">
        <v>1079</v>
      </c>
    </row>
    <row r="346" spans="1:17" x14ac:dyDescent="0.25">
      <c r="A346" t="s">
        <v>21</v>
      </c>
      <c r="B346" t="s">
        <v>820</v>
      </c>
      <c r="C346" t="s">
        <v>821</v>
      </c>
      <c r="D346">
        <f t="shared" ref="D346" si="341">(G346-5)/3</f>
        <v>12</v>
      </c>
      <c r="E346" t="s">
        <v>178</v>
      </c>
      <c r="F346" t="s">
        <v>64</v>
      </c>
      <c r="G346">
        <v>41</v>
      </c>
      <c r="H346" t="s">
        <v>36</v>
      </c>
      <c r="I346">
        <v>725</v>
      </c>
      <c r="J346">
        <v>4</v>
      </c>
      <c r="K346">
        <v>705</v>
      </c>
      <c r="L346">
        <v>0</v>
      </c>
      <c r="M346">
        <v>4</v>
      </c>
      <c r="N346">
        <v>10</v>
      </c>
      <c r="O346">
        <v>0</v>
      </c>
      <c r="P346">
        <v>10</v>
      </c>
      <c r="Q346" t="s">
        <v>1079</v>
      </c>
    </row>
    <row r="347" spans="1:17" x14ac:dyDescent="0.25">
      <c r="A347" t="s">
        <v>21</v>
      </c>
      <c r="B347" t="s">
        <v>820</v>
      </c>
      <c r="C347" t="s">
        <v>821</v>
      </c>
      <c r="D347">
        <f t="shared" ref="D347" si="342">(G347-1)/3</f>
        <v>14</v>
      </c>
      <c r="E347" t="s">
        <v>195</v>
      </c>
      <c r="F347" t="s">
        <v>35</v>
      </c>
      <c r="G347">
        <v>43</v>
      </c>
      <c r="H347" t="s">
        <v>36</v>
      </c>
      <c r="I347">
        <v>29240</v>
      </c>
      <c r="J347">
        <v>515</v>
      </c>
      <c r="K347">
        <v>26670</v>
      </c>
      <c r="L347">
        <v>525</v>
      </c>
      <c r="M347">
        <v>615</v>
      </c>
      <c r="N347">
        <v>275</v>
      </c>
      <c r="O347">
        <v>0</v>
      </c>
      <c r="P347">
        <v>640</v>
      </c>
      <c r="Q347" t="s">
        <v>1079</v>
      </c>
    </row>
    <row r="348" spans="1:17" x14ac:dyDescent="0.25">
      <c r="A348" t="s">
        <v>21</v>
      </c>
      <c r="B348" t="s">
        <v>820</v>
      </c>
      <c r="C348" t="s">
        <v>821</v>
      </c>
      <c r="D348">
        <f t="shared" ref="D348" si="343">(G348-3)/3</f>
        <v>14</v>
      </c>
      <c r="E348" t="s">
        <v>195</v>
      </c>
      <c r="F348" t="s">
        <v>52</v>
      </c>
      <c r="G348">
        <v>45</v>
      </c>
      <c r="H348" t="s">
        <v>36</v>
      </c>
      <c r="I348">
        <v>16295</v>
      </c>
      <c r="J348">
        <v>195</v>
      </c>
      <c r="K348">
        <v>14930</v>
      </c>
      <c r="L348">
        <v>390</v>
      </c>
      <c r="M348">
        <v>390</v>
      </c>
      <c r="N348">
        <v>110</v>
      </c>
      <c r="O348">
        <v>0</v>
      </c>
      <c r="P348">
        <v>280</v>
      </c>
      <c r="Q348" t="s">
        <v>1079</v>
      </c>
    </row>
    <row r="349" spans="1:17" x14ac:dyDescent="0.25">
      <c r="A349" t="s">
        <v>21</v>
      </c>
      <c r="B349" t="s">
        <v>820</v>
      </c>
      <c r="C349" t="s">
        <v>821</v>
      </c>
      <c r="D349">
        <f t="shared" ref="D349" si="344">(G349-5)/3</f>
        <v>14</v>
      </c>
      <c r="E349" t="s">
        <v>195</v>
      </c>
      <c r="F349" t="s">
        <v>64</v>
      </c>
      <c r="G349">
        <v>47</v>
      </c>
      <c r="H349" t="s">
        <v>36</v>
      </c>
      <c r="I349">
        <v>12945</v>
      </c>
      <c r="J349">
        <v>320</v>
      </c>
      <c r="K349">
        <v>11735</v>
      </c>
      <c r="L349">
        <v>140</v>
      </c>
      <c r="M349">
        <v>225</v>
      </c>
      <c r="N349">
        <v>165</v>
      </c>
      <c r="O349">
        <v>0</v>
      </c>
      <c r="P349">
        <v>355</v>
      </c>
      <c r="Q349" t="s">
        <v>1079</v>
      </c>
    </row>
    <row r="350" spans="1:17" x14ac:dyDescent="0.25">
      <c r="A350" t="s">
        <v>21</v>
      </c>
      <c r="B350" t="s">
        <v>820</v>
      </c>
      <c r="C350" t="s">
        <v>821</v>
      </c>
      <c r="D350">
        <f t="shared" ref="D350" si="345">(G350-1)/3</f>
        <v>16</v>
      </c>
      <c r="E350" t="s">
        <v>1090</v>
      </c>
      <c r="F350" t="s">
        <v>35</v>
      </c>
      <c r="G350">
        <v>49</v>
      </c>
      <c r="H350" t="s">
        <v>36</v>
      </c>
      <c r="I350">
        <v>720</v>
      </c>
      <c r="J350">
        <v>25</v>
      </c>
      <c r="K350">
        <v>620</v>
      </c>
      <c r="L350">
        <v>10</v>
      </c>
      <c r="M350">
        <v>40</v>
      </c>
      <c r="N350">
        <v>0</v>
      </c>
      <c r="O350">
        <v>0</v>
      </c>
      <c r="P350">
        <v>20</v>
      </c>
      <c r="Q350" t="s">
        <v>1079</v>
      </c>
    </row>
    <row r="351" spans="1:17" x14ac:dyDescent="0.25">
      <c r="A351" t="s">
        <v>21</v>
      </c>
      <c r="B351" t="s">
        <v>820</v>
      </c>
      <c r="C351" t="s">
        <v>821</v>
      </c>
      <c r="D351">
        <f t="shared" ref="D351" si="346">(G351-3)/3</f>
        <v>16</v>
      </c>
      <c r="E351" t="s">
        <v>1090</v>
      </c>
      <c r="F351" t="s">
        <v>52</v>
      </c>
      <c r="G351">
        <v>51</v>
      </c>
      <c r="H351" t="s">
        <v>36</v>
      </c>
      <c r="I351">
        <v>445</v>
      </c>
      <c r="J351">
        <v>0</v>
      </c>
      <c r="K351">
        <v>430</v>
      </c>
      <c r="L351">
        <v>0</v>
      </c>
      <c r="M351">
        <v>15</v>
      </c>
      <c r="N351">
        <v>0</v>
      </c>
      <c r="O351">
        <v>0</v>
      </c>
      <c r="P351">
        <v>4</v>
      </c>
      <c r="Q351" t="s">
        <v>1079</v>
      </c>
    </row>
    <row r="352" spans="1:17" x14ac:dyDescent="0.25">
      <c r="A352" t="s">
        <v>21</v>
      </c>
      <c r="B352" t="s">
        <v>820</v>
      </c>
      <c r="C352" t="s">
        <v>821</v>
      </c>
      <c r="D352">
        <f t="shared" ref="D352" si="347">(G352-5)/3</f>
        <v>16</v>
      </c>
      <c r="E352" t="s">
        <v>1090</v>
      </c>
      <c r="F352" t="s">
        <v>64</v>
      </c>
      <c r="G352">
        <v>53</v>
      </c>
      <c r="H352" t="s">
        <v>36</v>
      </c>
      <c r="I352">
        <v>270</v>
      </c>
      <c r="J352">
        <v>25</v>
      </c>
      <c r="K352">
        <v>195</v>
      </c>
      <c r="L352">
        <v>10</v>
      </c>
      <c r="M352">
        <v>25</v>
      </c>
      <c r="N352">
        <v>0</v>
      </c>
      <c r="O352">
        <v>0</v>
      </c>
      <c r="P352">
        <v>15</v>
      </c>
      <c r="Q352" t="s">
        <v>1079</v>
      </c>
    </row>
    <row r="353" spans="1:17" x14ac:dyDescent="0.25">
      <c r="A353" t="s">
        <v>21</v>
      </c>
      <c r="B353" t="s">
        <v>845</v>
      </c>
      <c r="C353" t="s">
        <v>846</v>
      </c>
      <c r="D353">
        <f t="shared" ref="D353" si="348">(G353-1)/3</f>
        <v>0</v>
      </c>
      <c r="E353" t="s">
        <v>34</v>
      </c>
      <c r="F353" t="s">
        <v>35</v>
      </c>
      <c r="G353">
        <v>1</v>
      </c>
      <c r="H353" t="s">
        <v>36</v>
      </c>
      <c r="I353">
        <v>12860</v>
      </c>
      <c r="J353">
        <v>285</v>
      </c>
      <c r="K353">
        <v>11795</v>
      </c>
      <c r="L353">
        <v>185</v>
      </c>
      <c r="M353">
        <v>40</v>
      </c>
      <c r="N353">
        <v>410</v>
      </c>
      <c r="O353">
        <v>4</v>
      </c>
      <c r="P353">
        <v>135</v>
      </c>
      <c r="Q353" t="s">
        <v>1079</v>
      </c>
    </row>
    <row r="354" spans="1:17" x14ac:dyDescent="0.25">
      <c r="A354" t="s">
        <v>21</v>
      </c>
      <c r="B354" t="s">
        <v>845</v>
      </c>
      <c r="C354" t="s">
        <v>846</v>
      </c>
      <c r="D354">
        <f t="shared" ref="D354" si="349">(G354-3)/3</f>
        <v>0</v>
      </c>
      <c r="E354" t="s">
        <v>34</v>
      </c>
      <c r="F354" t="s">
        <v>52</v>
      </c>
      <c r="G354">
        <v>3</v>
      </c>
      <c r="H354" t="s">
        <v>36</v>
      </c>
      <c r="I354">
        <v>7855</v>
      </c>
      <c r="J354">
        <v>150</v>
      </c>
      <c r="K354">
        <v>7185</v>
      </c>
      <c r="L354">
        <v>160</v>
      </c>
      <c r="M354">
        <v>40</v>
      </c>
      <c r="N354">
        <v>250</v>
      </c>
      <c r="O354">
        <v>4</v>
      </c>
      <c r="P354">
        <v>65</v>
      </c>
      <c r="Q354" t="s">
        <v>1079</v>
      </c>
    </row>
    <row r="355" spans="1:17" x14ac:dyDescent="0.25">
      <c r="A355" t="s">
        <v>21</v>
      </c>
      <c r="B355" t="s">
        <v>845</v>
      </c>
      <c r="C355" t="s">
        <v>846</v>
      </c>
      <c r="D355">
        <f t="shared" ref="D355" si="350">(G355-5)/3</f>
        <v>0</v>
      </c>
      <c r="E355" t="s">
        <v>34</v>
      </c>
      <c r="F355" t="s">
        <v>64</v>
      </c>
      <c r="G355">
        <v>5</v>
      </c>
      <c r="H355" t="s">
        <v>36</v>
      </c>
      <c r="I355">
        <v>5005</v>
      </c>
      <c r="J355">
        <v>135</v>
      </c>
      <c r="K355">
        <v>4610</v>
      </c>
      <c r="L355">
        <v>25</v>
      </c>
      <c r="M355">
        <v>4</v>
      </c>
      <c r="N355">
        <v>160</v>
      </c>
      <c r="O355">
        <v>0</v>
      </c>
      <c r="P355">
        <v>70</v>
      </c>
      <c r="Q355" t="s">
        <v>1079</v>
      </c>
    </row>
    <row r="356" spans="1:17" x14ac:dyDescent="0.25">
      <c r="A356" t="s">
        <v>21</v>
      </c>
      <c r="B356" t="s">
        <v>845</v>
      </c>
      <c r="C356" t="s">
        <v>846</v>
      </c>
      <c r="D356">
        <f t="shared" ref="D356" si="351">(G356-1)/3</f>
        <v>2</v>
      </c>
      <c r="E356" t="s">
        <v>72</v>
      </c>
      <c r="F356" t="s">
        <v>35</v>
      </c>
      <c r="G356">
        <v>7</v>
      </c>
      <c r="H356" t="s">
        <v>36</v>
      </c>
      <c r="I356">
        <v>17280</v>
      </c>
      <c r="J356">
        <v>345</v>
      </c>
      <c r="K356">
        <v>14985</v>
      </c>
      <c r="L356">
        <v>605</v>
      </c>
      <c r="M356">
        <v>15</v>
      </c>
      <c r="N356">
        <v>1230</v>
      </c>
      <c r="O356">
        <v>0</v>
      </c>
      <c r="P356">
        <v>100</v>
      </c>
      <c r="Q356" t="s">
        <v>1079</v>
      </c>
    </row>
    <row r="357" spans="1:17" x14ac:dyDescent="0.25">
      <c r="A357" t="s">
        <v>21</v>
      </c>
      <c r="B357" t="s">
        <v>845</v>
      </c>
      <c r="C357" t="s">
        <v>846</v>
      </c>
      <c r="D357">
        <f t="shared" ref="D357" si="352">(G357-3)/3</f>
        <v>2</v>
      </c>
      <c r="E357" t="s">
        <v>72</v>
      </c>
      <c r="F357" t="s">
        <v>52</v>
      </c>
      <c r="G357">
        <v>9</v>
      </c>
      <c r="H357" t="s">
        <v>36</v>
      </c>
      <c r="I357">
        <v>7530</v>
      </c>
      <c r="J357">
        <v>190</v>
      </c>
      <c r="K357">
        <v>6225</v>
      </c>
      <c r="L357">
        <v>375</v>
      </c>
      <c r="M357">
        <v>4</v>
      </c>
      <c r="N357">
        <v>700</v>
      </c>
      <c r="O357">
        <v>0</v>
      </c>
      <c r="P357">
        <v>40</v>
      </c>
      <c r="Q357" t="s">
        <v>1079</v>
      </c>
    </row>
    <row r="358" spans="1:17" x14ac:dyDescent="0.25">
      <c r="A358" t="s">
        <v>21</v>
      </c>
      <c r="B358" t="s">
        <v>845</v>
      </c>
      <c r="C358" t="s">
        <v>846</v>
      </c>
      <c r="D358">
        <f t="shared" ref="D358" si="353">(G358-5)/3</f>
        <v>2</v>
      </c>
      <c r="E358" t="s">
        <v>72</v>
      </c>
      <c r="F358" t="s">
        <v>64</v>
      </c>
      <c r="G358">
        <v>11</v>
      </c>
      <c r="H358" t="s">
        <v>36</v>
      </c>
      <c r="I358">
        <v>9750</v>
      </c>
      <c r="J358">
        <v>150</v>
      </c>
      <c r="K358">
        <v>8760</v>
      </c>
      <c r="L358">
        <v>230</v>
      </c>
      <c r="M358">
        <v>15</v>
      </c>
      <c r="N358">
        <v>530</v>
      </c>
      <c r="O358">
        <v>0</v>
      </c>
      <c r="P358">
        <v>60</v>
      </c>
      <c r="Q358" t="s">
        <v>1079</v>
      </c>
    </row>
    <row r="359" spans="1:17" x14ac:dyDescent="0.25">
      <c r="A359" t="s">
        <v>21</v>
      </c>
      <c r="B359" t="s">
        <v>845</v>
      </c>
      <c r="C359" t="s">
        <v>846</v>
      </c>
      <c r="D359">
        <f t="shared" ref="D359" si="354">(G359-1)/3</f>
        <v>4</v>
      </c>
      <c r="E359" t="s">
        <v>97</v>
      </c>
      <c r="F359" t="s">
        <v>35</v>
      </c>
      <c r="G359">
        <v>13</v>
      </c>
      <c r="H359" t="s">
        <v>36</v>
      </c>
      <c r="I359">
        <v>7180</v>
      </c>
      <c r="J359">
        <v>710</v>
      </c>
      <c r="K359">
        <v>4970</v>
      </c>
      <c r="L359">
        <v>380</v>
      </c>
      <c r="M359">
        <v>10</v>
      </c>
      <c r="N359">
        <v>1000</v>
      </c>
      <c r="O359">
        <v>0</v>
      </c>
      <c r="P359">
        <v>110</v>
      </c>
      <c r="Q359" t="s">
        <v>1079</v>
      </c>
    </row>
    <row r="360" spans="1:17" x14ac:dyDescent="0.25">
      <c r="A360" t="s">
        <v>21</v>
      </c>
      <c r="B360" t="s">
        <v>845</v>
      </c>
      <c r="C360" t="s">
        <v>846</v>
      </c>
      <c r="D360">
        <f t="shared" ref="D360" si="355">(G360-3)/3</f>
        <v>4</v>
      </c>
      <c r="E360" t="s">
        <v>97</v>
      </c>
      <c r="F360" t="s">
        <v>52</v>
      </c>
      <c r="G360">
        <v>15</v>
      </c>
      <c r="H360" t="s">
        <v>36</v>
      </c>
      <c r="I360">
        <v>3820</v>
      </c>
      <c r="J360">
        <v>435</v>
      </c>
      <c r="K360">
        <v>2850</v>
      </c>
      <c r="L360">
        <v>85</v>
      </c>
      <c r="M360">
        <v>4</v>
      </c>
      <c r="N360">
        <v>435</v>
      </c>
      <c r="O360">
        <v>0</v>
      </c>
      <c r="P360">
        <v>10</v>
      </c>
      <c r="Q360" t="s">
        <v>1079</v>
      </c>
    </row>
    <row r="361" spans="1:17" x14ac:dyDescent="0.25">
      <c r="A361" t="s">
        <v>21</v>
      </c>
      <c r="B361" t="s">
        <v>845</v>
      </c>
      <c r="C361" t="s">
        <v>846</v>
      </c>
      <c r="D361">
        <f t="shared" ref="D361" si="356">(G361-5)/3</f>
        <v>4</v>
      </c>
      <c r="E361" t="s">
        <v>97</v>
      </c>
      <c r="F361" t="s">
        <v>64</v>
      </c>
      <c r="G361">
        <v>17</v>
      </c>
      <c r="H361" t="s">
        <v>36</v>
      </c>
      <c r="I361">
        <v>3360</v>
      </c>
      <c r="J361">
        <v>280</v>
      </c>
      <c r="K361">
        <v>2120</v>
      </c>
      <c r="L361">
        <v>290</v>
      </c>
      <c r="M361">
        <v>4</v>
      </c>
      <c r="N361">
        <v>560</v>
      </c>
      <c r="O361">
        <v>0</v>
      </c>
      <c r="P361">
        <v>100</v>
      </c>
      <c r="Q361" t="s">
        <v>1079</v>
      </c>
    </row>
    <row r="362" spans="1:17" x14ac:dyDescent="0.25">
      <c r="A362" t="s">
        <v>21</v>
      </c>
      <c r="B362" t="s">
        <v>845</v>
      </c>
      <c r="C362" t="s">
        <v>846</v>
      </c>
      <c r="D362">
        <f t="shared" ref="D362" si="357">(G362-1)/3</f>
        <v>6</v>
      </c>
      <c r="E362" t="s">
        <v>124</v>
      </c>
      <c r="F362" t="s">
        <v>35</v>
      </c>
      <c r="G362">
        <v>19</v>
      </c>
      <c r="H362" t="s">
        <v>36</v>
      </c>
      <c r="I362">
        <v>1075</v>
      </c>
      <c r="J362">
        <v>25</v>
      </c>
      <c r="K362">
        <v>905</v>
      </c>
      <c r="L362">
        <v>0</v>
      </c>
      <c r="M362">
        <v>75</v>
      </c>
      <c r="N362">
        <v>65</v>
      </c>
      <c r="O362">
        <v>0</v>
      </c>
      <c r="P362">
        <v>0</v>
      </c>
      <c r="Q362" t="s">
        <v>1079</v>
      </c>
    </row>
    <row r="363" spans="1:17" x14ac:dyDescent="0.25">
      <c r="A363" t="s">
        <v>21</v>
      </c>
      <c r="B363" t="s">
        <v>845</v>
      </c>
      <c r="C363" t="s">
        <v>846</v>
      </c>
      <c r="D363">
        <f t="shared" ref="D363" si="358">(G363-3)/3</f>
        <v>6</v>
      </c>
      <c r="E363" t="s">
        <v>124</v>
      </c>
      <c r="F363" t="s">
        <v>52</v>
      </c>
      <c r="G363">
        <v>21</v>
      </c>
      <c r="H363" t="s">
        <v>36</v>
      </c>
      <c r="I363">
        <v>795</v>
      </c>
      <c r="J363">
        <v>25</v>
      </c>
      <c r="K363">
        <v>695</v>
      </c>
      <c r="L363">
        <v>0</v>
      </c>
      <c r="M363">
        <v>75</v>
      </c>
      <c r="N363">
        <v>0</v>
      </c>
      <c r="O363">
        <v>0</v>
      </c>
      <c r="P363">
        <v>0</v>
      </c>
      <c r="Q363" t="s">
        <v>1079</v>
      </c>
    </row>
    <row r="364" spans="1:17" x14ac:dyDescent="0.25">
      <c r="A364" t="s">
        <v>21</v>
      </c>
      <c r="B364" t="s">
        <v>845</v>
      </c>
      <c r="C364" t="s">
        <v>846</v>
      </c>
      <c r="D364">
        <f t="shared" ref="D364" si="359">(G364-5)/3</f>
        <v>6</v>
      </c>
      <c r="E364" t="s">
        <v>124</v>
      </c>
      <c r="F364" t="s">
        <v>64</v>
      </c>
      <c r="G364">
        <v>23</v>
      </c>
      <c r="H364" t="s">
        <v>36</v>
      </c>
      <c r="I364">
        <v>280</v>
      </c>
      <c r="J364">
        <v>0</v>
      </c>
      <c r="K364">
        <v>215</v>
      </c>
      <c r="L364">
        <v>0</v>
      </c>
      <c r="M364">
        <v>0</v>
      </c>
      <c r="N364">
        <v>65</v>
      </c>
      <c r="O364">
        <v>0</v>
      </c>
      <c r="P364">
        <v>0</v>
      </c>
      <c r="Q364" t="s">
        <v>1079</v>
      </c>
    </row>
    <row r="365" spans="1:17" x14ac:dyDescent="0.25">
      <c r="A365" t="s">
        <v>21</v>
      </c>
      <c r="B365" t="s">
        <v>845</v>
      </c>
      <c r="C365" t="s">
        <v>846</v>
      </c>
      <c r="D365">
        <f t="shared" ref="D365" si="360">(G365-1)/3</f>
        <v>8</v>
      </c>
      <c r="E365" t="s">
        <v>150</v>
      </c>
      <c r="F365" t="s">
        <v>35</v>
      </c>
      <c r="G365">
        <v>25</v>
      </c>
      <c r="H365" t="s">
        <v>36</v>
      </c>
      <c r="I365">
        <v>75</v>
      </c>
      <c r="J365">
        <v>0</v>
      </c>
      <c r="K365">
        <v>75</v>
      </c>
      <c r="L365">
        <v>0</v>
      </c>
      <c r="M365">
        <v>0</v>
      </c>
      <c r="N365">
        <v>0</v>
      </c>
      <c r="O365">
        <v>0</v>
      </c>
      <c r="P365">
        <v>0</v>
      </c>
      <c r="Q365" t="s">
        <v>1079</v>
      </c>
    </row>
    <row r="366" spans="1:17" x14ac:dyDescent="0.25">
      <c r="A366" t="s">
        <v>21</v>
      </c>
      <c r="B366" t="s">
        <v>845</v>
      </c>
      <c r="C366" t="s">
        <v>846</v>
      </c>
      <c r="D366">
        <f t="shared" ref="D366" si="361">(G366-3)/3</f>
        <v>8</v>
      </c>
      <c r="E366" t="s">
        <v>150</v>
      </c>
      <c r="F366" t="s">
        <v>52</v>
      </c>
      <c r="G366">
        <v>27</v>
      </c>
      <c r="H366" t="s">
        <v>36</v>
      </c>
      <c r="I366">
        <v>35</v>
      </c>
      <c r="J366">
        <v>0</v>
      </c>
      <c r="K366">
        <v>35</v>
      </c>
      <c r="L366">
        <v>0</v>
      </c>
      <c r="M366">
        <v>0</v>
      </c>
      <c r="N366">
        <v>0</v>
      </c>
      <c r="O366">
        <v>0</v>
      </c>
      <c r="P366">
        <v>0</v>
      </c>
      <c r="Q366" t="s">
        <v>1079</v>
      </c>
    </row>
    <row r="367" spans="1:17" x14ac:dyDescent="0.25">
      <c r="A367" t="s">
        <v>21</v>
      </c>
      <c r="B367" t="s">
        <v>845</v>
      </c>
      <c r="C367" t="s">
        <v>846</v>
      </c>
      <c r="D367">
        <f t="shared" ref="D367" si="362">(G367-5)/3</f>
        <v>8</v>
      </c>
      <c r="E367" t="s">
        <v>150</v>
      </c>
      <c r="F367" t="s">
        <v>64</v>
      </c>
      <c r="G367">
        <v>29</v>
      </c>
      <c r="H367" t="s">
        <v>36</v>
      </c>
      <c r="I367">
        <v>40</v>
      </c>
      <c r="J367">
        <v>0</v>
      </c>
      <c r="K367">
        <v>40</v>
      </c>
      <c r="L367">
        <v>0</v>
      </c>
      <c r="M367">
        <v>0</v>
      </c>
      <c r="N367">
        <v>0</v>
      </c>
      <c r="O367">
        <v>0</v>
      </c>
      <c r="P367">
        <v>0</v>
      </c>
      <c r="Q367" t="s">
        <v>1079</v>
      </c>
    </row>
    <row r="368" spans="1:17" x14ac:dyDescent="0.25">
      <c r="A368" t="s">
        <v>21</v>
      </c>
      <c r="B368" t="s">
        <v>845</v>
      </c>
      <c r="C368" t="s">
        <v>846</v>
      </c>
      <c r="D368">
        <f t="shared" ref="D368" si="363">(G368-1)/3</f>
        <v>10</v>
      </c>
      <c r="E368" t="s">
        <v>157</v>
      </c>
      <c r="F368" t="s">
        <v>35</v>
      </c>
      <c r="G368">
        <v>31</v>
      </c>
      <c r="H368" t="s">
        <v>36</v>
      </c>
      <c r="I368">
        <v>19145</v>
      </c>
      <c r="J368">
        <v>605</v>
      </c>
      <c r="K368">
        <v>16765</v>
      </c>
      <c r="L368">
        <v>570</v>
      </c>
      <c r="M368">
        <v>75</v>
      </c>
      <c r="N368">
        <v>885</v>
      </c>
      <c r="O368">
        <v>0</v>
      </c>
      <c r="P368">
        <v>245</v>
      </c>
      <c r="Q368" t="s">
        <v>1079</v>
      </c>
    </row>
    <row r="369" spans="1:17" x14ac:dyDescent="0.25">
      <c r="A369" t="s">
        <v>21</v>
      </c>
      <c r="B369" t="s">
        <v>845</v>
      </c>
      <c r="C369" t="s">
        <v>846</v>
      </c>
      <c r="D369">
        <f t="shared" ref="D369" si="364">(G369-3)/3</f>
        <v>10</v>
      </c>
      <c r="E369" t="s">
        <v>157</v>
      </c>
      <c r="F369" t="s">
        <v>52</v>
      </c>
      <c r="G369">
        <v>33</v>
      </c>
      <c r="H369" t="s">
        <v>36</v>
      </c>
      <c r="I369">
        <v>7770</v>
      </c>
      <c r="J369">
        <v>165</v>
      </c>
      <c r="K369">
        <v>6800</v>
      </c>
      <c r="L369">
        <v>230</v>
      </c>
      <c r="M369">
        <v>35</v>
      </c>
      <c r="N369">
        <v>435</v>
      </c>
      <c r="O369">
        <v>0</v>
      </c>
      <c r="P369">
        <v>105</v>
      </c>
      <c r="Q369" t="s">
        <v>1079</v>
      </c>
    </row>
    <row r="370" spans="1:17" x14ac:dyDescent="0.25">
      <c r="A370" t="s">
        <v>21</v>
      </c>
      <c r="B370" t="s">
        <v>845</v>
      </c>
      <c r="C370" t="s">
        <v>846</v>
      </c>
      <c r="D370">
        <f t="shared" ref="D370" si="365">(G370-5)/3</f>
        <v>10</v>
      </c>
      <c r="E370" t="s">
        <v>157</v>
      </c>
      <c r="F370" t="s">
        <v>64</v>
      </c>
      <c r="G370">
        <v>35</v>
      </c>
      <c r="H370" t="s">
        <v>36</v>
      </c>
      <c r="I370">
        <v>11380</v>
      </c>
      <c r="J370">
        <v>445</v>
      </c>
      <c r="K370">
        <v>9965</v>
      </c>
      <c r="L370">
        <v>335</v>
      </c>
      <c r="M370">
        <v>40</v>
      </c>
      <c r="N370">
        <v>450</v>
      </c>
      <c r="O370">
        <v>0</v>
      </c>
      <c r="P370">
        <v>145</v>
      </c>
      <c r="Q370" t="s">
        <v>1079</v>
      </c>
    </row>
    <row r="371" spans="1:17" x14ac:dyDescent="0.25">
      <c r="A371" t="s">
        <v>21</v>
      </c>
      <c r="B371" t="s">
        <v>845</v>
      </c>
      <c r="C371" t="s">
        <v>846</v>
      </c>
      <c r="D371">
        <f t="shared" ref="D371" si="366">(G371-1)/3</f>
        <v>12</v>
      </c>
      <c r="E371" t="s">
        <v>178</v>
      </c>
      <c r="F371" t="s">
        <v>35</v>
      </c>
      <c r="G371">
        <v>37</v>
      </c>
      <c r="H371" t="s">
        <v>36</v>
      </c>
      <c r="I371">
        <v>6490</v>
      </c>
      <c r="J371">
        <v>680</v>
      </c>
      <c r="K371">
        <v>5330</v>
      </c>
      <c r="L371">
        <v>170</v>
      </c>
      <c r="M371">
        <v>4</v>
      </c>
      <c r="N371">
        <v>250</v>
      </c>
      <c r="O371">
        <v>0</v>
      </c>
      <c r="P371">
        <v>60</v>
      </c>
      <c r="Q371" t="s">
        <v>1079</v>
      </c>
    </row>
    <row r="372" spans="1:17" x14ac:dyDescent="0.25">
      <c r="A372" t="s">
        <v>21</v>
      </c>
      <c r="B372" t="s">
        <v>845</v>
      </c>
      <c r="C372" t="s">
        <v>846</v>
      </c>
      <c r="D372">
        <f t="shared" ref="D372" si="367">(G372-3)/3</f>
        <v>12</v>
      </c>
      <c r="E372" t="s">
        <v>178</v>
      </c>
      <c r="F372" t="s">
        <v>52</v>
      </c>
      <c r="G372">
        <v>39</v>
      </c>
      <c r="H372" t="s">
        <v>36</v>
      </c>
      <c r="I372">
        <v>5830</v>
      </c>
      <c r="J372">
        <v>530</v>
      </c>
      <c r="K372">
        <v>4925</v>
      </c>
      <c r="L372">
        <v>105</v>
      </c>
      <c r="M372">
        <v>4</v>
      </c>
      <c r="N372">
        <v>220</v>
      </c>
      <c r="O372">
        <v>0</v>
      </c>
      <c r="P372">
        <v>50</v>
      </c>
      <c r="Q372" t="s">
        <v>1079</v>
      </c>
    </row>
    <row r="373" spans="1:17" x14ac:dyDescent="0.25">
      <c r="A373" t="s">
        <v>21</v>
      </c>
      <c r="B373" t="s">
        <v>845</v>
      </c>
      <c r="C373" t="s">
        <v>846</v>
      </c>
      <c r="D373">
        <f t="shared" ref="D373" si="368">(G373-5)/3</f>
        <v>12</v>
      </c>
      <c r="E373" t="s">
        <v>178</v>
      </c>
      <c r="F373" t="s">
        <v>64</v>
      </c>
      <c r="G373">
        <v>41</v>
      </c>
      <c r="H373" t="s">
        <v>36</v>
      </c>
      <c r="I373">
        <v>655</v>
      </c>
      <c r="J373">
        <v>155</v>
      </c>
      <c r="K373">
        <v>405</v>
      </c>
      <c r="L373">
        <v>65</v>
      </c>
      <c r="M373">
        <v>0</v>
      </c>
      <c r="N373">
        <v>30</v>
      </c>
      <c r="O373">
        <v>0</v>
      </c>
      <c r="P373">
        <v>4</v>
      </c>
      <c r="Q373" t="s">
        <v>1079</v>
      </c>
    </row>
    <row r="374" spans="1:17" x14ac:dyDescent="0.25">
      <c r="A374" t="s">
        <v>21</v>
      </c>
      <c r="B374" t="s">
        <v>845</v>
      </c>
      <c r="C374" t="s">
        <v>846</v>
      </c>
      <c r="D374">
        <f t="shared" ref="D374" si="369">(G374-1)/3</f>
        <v>14</v>
      </c>
      <c r="E374" t="s">
        <v>195</v>
      </c>
      <c r="F374" t="s">
        <v>35</v>
      </c>
      <c r="G374">
        <v>43</v>
      </c>
      <c r="H374" t="s">
        <v>36</v>
      </c>
      <c r="I374">
        <v>17010</v>
      </c>
      <c r="J374">
        <v>885</v>
      </c>
      <c r="K374">
        <v>13765</v>
      </c>
      <c r="L374">
        <v>895</v>
      </c>
      <c r="M374">
        <v>65</v>
      </c>
      <c r="N374">
        <v>1195</v>
      </c>
      <c r="O374">
        <v>4</v>
      </c>
      <c r="P374">
        <v>205</v>
      </c>
      <c r="Q374" t="s">
        <v>1079</v>
      </c>
    </row>
    <row r="375" spans="1:17" x14ac:dyDescent="0.25">
      <c r="A375" t="s">
        <v>21</v>
      </c>
      <c r="B375" t="s">
        <v>845</v>
      </c>
      <c r="C375" t="s">
        <v>846</v>
      </c>
      <c r="D375">
        <f t="shared" ref="D375" si="370">(G375-3)/3</f>
        <v>14</v>
      </c>
      <c r="E375" t="s">
        <v>195</v>
      </c>
      <c r="F375" t="s">
        <v>52</v>
      </c>
      <c r="G375">
        <v>45</v>
      </c>
      <c r="H375" t="s">
        <v>36</v>
      </c>
      <c r="I375">
        <v>9310</v>
      </c>
      <c r="J375">
        <v>435</v>
      </c>
      <c r="K375">
        <v>7675</v>
      </c>
      <c r="L375">
        <v>530</v>
      </c>
      <c r="M375">
        <v>30</v>
      </c>
      <c r="N375">
        <v>510</v>
      </c>
      <c r="O375">
        <v>4</v>
      </c>
      <c r="P375">
        <v>130</v>
      </c>
      <c r="Q375" t="s">
        <v>1079</v>
      </c>
    </row>
    <row r="376" spans="1:17" x14ac:dyDescent="0.25">
      <c r="A376" t="s">
        <v>21</v>
      </c>
      <c r="B376" t="s">
        <v>845</v>
      </c>
      <c r="C376" t="s">
        <v>846</v>
      </c>
      <c r="D376">
        <f t="shared" ref="D376" si="371">(G376-5)/3</f>
        <v>14</v>
      </c>
      <c r="E376" t="s">
        <v>195</v>
      </c>
      <c r="F376" t="s">
        <v>64</v>
      </c>
      <c r="G376">
        <v>47</v>
      </c>
      <c r="H376" t="s">
        <v>36</v>
      </c>
      <c r="I376">
        <v>7695</v>
      </c>
      <c r="J376">
        <v>450</v>
      </c>
      <c r="K376">
        <v>6090</v>
      </c>
      <c r="L376">
        <v>365</v>
      </c>
      <c r="M376">
        <v>30</v>
      </c>
      <c r="N376">
        <v>680</v>
      </c>
      <c r="O376">
        <v>0</v>
      </c>
      <c r="P376">
        <v>80</v>
      </c>
      <c r="Q376" t="s">
        <v>1079</v>
      </c>
    </row>
    <row r="377" spans="1:17" x14ac:dyDescent="0.25">
      <c r="A377" t="s">
        <v>21</v>
      </c>
      <c r="B377" t="s">
        <v>845</v>
      </c>
      <c r="C377" t="s">
        <v>846</v>
      </c>
      <c r="D377">
        <f t="shared" ref="D377" si="372">(G377-1)/3</f>
        <v>16</v>
      </c>
      <c r="E377" t="s">
        <v>1090</v>
      </c>
      <c r="F377" t="s">
        <v>35</v>
      </c>
      <c r="G377">
        <v>49</v>
      </c>
      <c r="H377" t="s">
        <v>36</v>
      </c>
      <c r="I377">
        <v>230</v>
      </c>
      <c r="J377">
        <v>15</v>
      </c>
      <c r="K377">
        <v>110</v>
      </c>
      <c r="L377">
        <v>35</v>
      </c>
      <c r="M377">
        <v>0</v>
      </c>
      <c r="N377">
        <v>65</v>
      </c>
      <c r="O377">
        <v>0</v>
      </c>
      <c r="P377">
        <v>4</v>
      </c>
      <c r="Q377" t="s">
        <v>1079</v>
      </c>
    </row>
    <row r="378" spans="1:17" x14ac:dyDescent="0.25">
      <c r="A378" t="s">
        <v>21</v>
      </c>
      <c r="B378" t="s">
        <v>845</v>
      </c>
      <c r="C378" t="s">
        <v>846</v>
      </c>
      <c r="D378">
        <f t="shared" ref="D378" si="373">(G378-3)/3</f>
        <v>16</v>
      </c>
      <c r="E378" t="s">
        <v>1090</v>
      </c>
      <c r="F378" t="s">
        <v>52</v>
      </c>
      <c r="G378">
        <v>51</v>
      </c>
      <c r="H378" t="s">
        <v>36</v>
      </c>
      <c r="I378">
        <v>170</v>
      </c>
      <c r="J378">
        <v>15</v>
      </c>
      <c r="K378">
        <v>90</v>
      </c>
      <c r="L378">
        <v>35</v>
      </c>
      <c r="M378">
        <v>0</v>
      </c>
      <c r="N378">
        <v>25</v>
      </c>
      <c r="O378">
        <v>0</v>
      </c>
      <c r="P378">
        <v>4</v>
      </c>
      <c r="Q378" t="s">
        <v>1079</v>
      </c>
    </row>
    <row r="379" spans="1:17" x14ac:dyDescent="0.25">
      <c r="A379" t="s">
        <v>21</v>
      </c>
      <c r="B379" t="s">
        <v>845</v>
      </c>
      <c r="C379" t="s">
        <v>846</v>
      </c>
      <c r="D379">
        <f t="shared" ref="D379" si="374">(G379-5)/3</f>
        <v>16</v>
      </c>
      <c r="E379" t="s">
        <v>1090</v>
      </c>
      <c r="F379" t="s">
        <v>64</v>
      </c>
      <c r="G379">
        <v>53</v>
      </c>
      <c r="H379" t="s">
        <v>36</v>
      </c>
      <c r="I379">
        <v>60</v>
      </c>
      <c r="J379">
        <v>0</v>
      </c>
      <c r="K379">
        <v>20</v>
      </c>
      <c r="L379">
        <v>0</v>
      </c>
      <c r="M379">
        <v>0</v>
      </c>
      <c r="N379">
        <v>40</v>
      </c>
      <c r="O379">
        <v>0</v>
      </c>
      <c r="P379">
        <v>0</v>
      </c>
      <c r="Q379" t="s">
        <v>1079</v>
      </c>
    </row>
    <row r="380" spans="1:17" x14ac:dyDescent="0.25">
      <c r="A380" t="s">
        <v>21</v>
      </c>
      <c r="B380" t="s">
        <v>875</v>
      </c>
      <c r="C380" t="s">
        <v>876</v>
      </c>
      <c r="D380">
        <f t="shared" ref="D380" si="375">(G380-1)/3</f>
        <v>0</v>
      </c>
      <c r="E380" t="s">
        <v>34</v>
      </c>
      <c r="F380" t="s">
        <v>35</v>
      </c>
      <c r="G380">
        <v>1</v>
      </c>
      <c r="H380" t="s">
        <v>36</v>
      </c>
      <c r="I380">
        <v>6855</v>
      </c>
      <c r="J380">
        <v>100</v>
      </c>
      <c r="K380">
        <v>6560</v>
      </c>
      <c r="L380">
        <v>50</v>
      </c>
      <c r="M380">
        <v>4</v>
      </c>
      <c r="N380">
        <v>100</v>
      </c>
      <c r="O380">
        <v>0</v>
      </c>
      <c r="P380">
        <v>45</v>
      </c>
      <c r="Q380" t="s">
        <v>1079</v>
      </c>
    </row>
    <row r="381" spans="1:17" x14ac:dyDescent="0.25">
      <c r="A381" t="s">
        <v>21</v>
      </c>
      <c r="B381" t="s">
        <v>875</v>
      </c>
      <c r="C381" t="s">
        <v>876</v>
      </c>
      <c r="D381">
        <f t="shared" ref="D381" si="376">(G381-3)/3</f>
        <v>0</v>
      </c>
      <c r="E381" t="s">
        <v>34</v>
      </c>
      <c r="F381" t="s">
        <v>52</v>
      </c>
      <c r="G381">
        <v>3</v>
      </c>
      <c r="H381" t="s">
        <v>36</v>
      </c>
      <c r="I381">
        <v>3485</v>
      </c>
      <c r="J381">
        <v>40</v>
      </c>
      <c r="K381">
        <v>3340</v>
      </c>
      <c r="L381">
        <v>25</v>
      </c>
      <c r="M381">
        <v>4</v>
      </c>
      <c r="N381">
        <v>35</v>
      </c>
      <c r="O381">
        <v>0</v>
      </c>
      <c r="P381">
        <v>40</v>
      </c>
      <c r="Q381" t="s">
        <v>1079</v>
      </c>
    </row>
    <row r="382" spans="1:17" x14ac:dyDescent="0.25">
      <c r="A382" t="s">
        <v>21</v>
      </c>
      <c r="B382" t="s">
        <v>875</v>
      </c>
      <c r="C382" t="s">
        <v>876</v>
      </c>
      <c r="D382">
        <f t="shared" ref="D382" si="377">(G382-5)/3</f>
        <v>0</v>
      </c>
      <c r="E382" t="s">
        <v>34</v>
      </c>
      <c r="F382" t="s">
        <v>64</v>
      </c>
      <c r="G382">
        <v>5</v>
      </c>
      <c r="H382" t="s">
        <v>36</v>
      </c>
      <c r="I382">
        <v>3370</v>
      </c>
      <c r="J382">
        <v>60</v>
      </c>
      <c r="K382">
        <v>3215</v>
      </c>
      <c r="L382">
        <v>25</v>
      </c>
      <c r="M382">
        <v>0</v>
      </c>
      <c r="N382">
        <v>65</v>
      </c>
      <c r="O382">
        <v>0</v>
      </c>
      <c r="P382">
        <v>4</v>
      </c>
      <c r="Q382" t="s">
        <v>1079</v>
      </c>
    </row>
    <row r="383" spans="1:17" x14ac:dyDescent="0.25">
      <c r="A383" t="s">
        <v>21</v>
      </c>
      <c r="B383" t="s">
        <v>875</v>
      </c>
      <c r="C383" t="s">
        <v>876</v>
      </c>
      <c r="D383">
        <f t="shared" ref="D383" si="378">(G383-1)/3</f>
        <v>2</v>
      </c>
      <c r="E383" t="s">
        <v>72</v>
      </c>
      <c r="F383" t="s">
        <v>35</v>
      </c>
      <c r="G383">
        <v>7</v>
      </c>
      <c r="H383" t="s">
        <v>36</v>
      </c>
      <c r="I383">
        <v>8445</v>
      </c>
      <c r="J383">
        <v>90</v>
      </c>
      <c r="K383">
        <v>8035</v>
      </c>
      <c r="L383">
        <v>70</v>
      </c>
      <c r="M383">
        <v>30</v>
      </c>
      <c r="N383">
        <v>120</v>
      </c>
      <c r="O383">
        <v>0</v>
      </c>
      <c r="P383">
        <v>100</v>
      </c>
      <c r="Q383" t="s">
        <v>1079</v>
      </c>
    </row>
    <row r="384" spans="1:17" x14ac:dyDescent="0.25">
      <c r="A384" t="s">
        <v>21</v>
      </c>
      <c r="B384" t="s">
        <v>875</v>
      </c>
      <c r="C384" t="s">
        <v>876</v>
      </c>
      <c r="D384">
        <f t="shared" ref="D384" si="379">(G384-3)/3</f>
        <v>2</v>
      </c>
      <c r="E384" t="s">
        <v>72</v>
      </c>
      <c r="F384" t="s">
        <v>52</v>
      </c>
      <c r="G384">
        <v>9</v>
      </c>
      <c r="H384" t="s">
        <v>36</v>
      </c>
      <c r="I384">
        <v>2995</v>
      </c>
      <c r="J384">
        <v>45</v>
      </c>
      <c r="K384">
        <v>2775</v>
      </c>
      <c r="L384">
        <v>4</v>
      </c>
      <c r="M384">
        <v>4</v>
      </c>
      <c r="N384">
        <v>80</v>
      </c>
      <c r="O384">
        <v>0</v>
      </c>
      <c r="P384">
        <v>85</v>
      </c>
      <c r="Q384" t="s">
        <v>1079</v>
      </c>
    </row>
    <row r="385" spans="1:17" x14ac:dyDescent="0.25">
      <c r="A385" t="s">
        <v>21</v>
      </c>
      <c r="B385" t="s">
        <v>875</v>
      </c>
      <c r="C385" t="s">
        <v>876</v>
      </c>
      <c r="D385">
        <f t="shared" ref="D385" si="380">(G385-5)/3</f>
        <v>2</v>
      </c>
      <c r="E385" t="s">
        <v>72</v>
      </c>
      <c r="F385" t="s">
        <v>64</v>
      </c>
      <c r="G385">
        <v>11</v>
      </c>
      <c r="H385" t="s">
        <v>36</v>
      </c>
      <c r="I385">
        <v>5450</v>
      </c>
      <c r="J385">
        <v>45</v>
      </c>
      <c r="K385">
        <v>5260</v>
      </c>
      <c r="L385">
        <v>65</v>
      </c>
      <c r="M385">
        <v>25</v>
      </c>
      <c r="N385">
        <v>40</v>
      </c>
      <c r="O385">
        <v>0</v>
      </c>
      <c r="P385">
        <v>15</v>
      </c>
      <c r="Q385" t="s">
        <v>1079</v>
      </c>
    </row>
    <row r="386" spans="1:17" x14ac:dyDescent="0.25">
      <c r="A386" t="s">
        <v>21</v>
      </c>
      <c r="B386" t="s">
        <v>875</v>
      </c>
      <c r="C386" t="s">
        <v>876</v>
      </c>
      <c r="D386">
        <f t="shared" ref="D386" si="381">(G386-1)/3</f>
        <v>4</v>
      </c>
      <c r="E386" t="s">
        <v>97</v>
      </c>
      <c r="F386" t="s">
        <v>35</v>
      </c>
      <c r="G386">
        <v>13</v>
      </c>
      <c r="H386" t="s">
        <v>36</v>
      </c>
      <c r="I386">
        <v>6075</v>
      </c>
      <c r="J386">
        <v>120</v>
      </c>
      <c r="K386">
        <v>5685</v>
      </c>
      <c r="L386">
        <v>65</v>
      </c>
      <c r="M386">
        <v>55</v>
      </c>
      <c r="N386">
        <v>55</v>
      </c>
      <c r="O386">
        <v>0</v>
      </c>
      <c r="P386">
        <v>95</v>
      </c>
      <c r="Q386" t="s">
        <v>1079</v>
      </c>
    </row>
    <row r="387" spans="1:17" x14ac:dyDescent="0.25">
      <c r="A387" t="s">
        <v>21</v>
      </c>
      <c r="B387" t="s">
        <v>875</v>
      </c>
      <c r="C387" t="s">
        <v>876</v>
      </c>
      <c r="D387">
        <f t="shared" ref="D387" si="382">(G387-3)/3</f>
        <v>4</v>
      </c>
      <c r="E387" t="s">
        <v>97</v>
      </c>
      <c r="F387" t="s">
        <v>52</v>
      </c>
      <c r="G387">
        <v>15</v>
      </c>
      <c r="H387" t="s">
        <v>36</v>
      </c>
      <c r="I387">
        <v>3925</v>
      </c>
      <c r="J387">
        <v>20</v>
      </c>
      <c r="K387">
        <v>3740</v>
      </c>
      <c r="L387">
        <v>50</v>
      </c>
      <c r="M387">
        <v>55</v>
      </c>
      <c r="N387">
        <v>4</v>
      </c>
      <c r="O387">
        <v>0</v>
      </c>
      <c r="P387">
        <v>50</v>
      </c>
      <c r="Q387" t="s">
        <v>1079</v>
      </c>
    </row>
    <row r="388" spans="1:17" x14ac:dyDescent="0.25">
      <c r="A388" t="s">
        <v>21</v>
      </c>
      <c r="B388" t="s">
        <v>875</v>
      </c>
      <c r="C388" t="s">
        <v>876</v>
      </c>
      <c r="D388">
        <f t="shared" ref="D388" si="383">(G388-5)/3</f>
        <v>4</v>
      </c>
      <c r="E388" t="s">
        <v>97</v>
      </c>
      <c r="F388" t="s">
        <v>64</v>
      </c>
      <c r="G388">
        <v>17</v>
      </c>
      <c r="H388" t="s">
        <v>36</v>
      </c>
      <c r="I388">
        <v>2150</v>
      </c>
      <c r="J388">
        <v>100</v>
      </c>
      <c r="K388">
        <v>1945</v>
      </c>
      <c r="L388">
        <v>15</v>
      </c>
      <c r="M388">
        <v>0</v>
      </c>
      <c r="N388">
        <v>45</v>
      </c>
      <c r="O388">
        <v>0</v>
      </c>
      <c r="P388">
        <v>45</v>
      </c>
      <c r="Q388" t="s">
        <v>1079</v>
      </c>
    </row>
    <row r="389" spans="1:17" x14ac:dyDescent="0.25">
      <c r="A389" t="s">
        <v>21</v>
      </c>
      <c r="B389" t="s">
        <v>875</v>
      </c>
      <c r="C389" t="s">
        <v>876</v>
      </c>
      <c r="D389">
        <f t="shared" ref="D389" si="384">(G389-1)/3</f>
        <v>6</v>
      </c>
      <c r="E389" t="s">
        <v>124</v>
      </c>
      <c r="F389" t="s">
        <v>35</v>
      </c>
      <c r="G389">
        <v>19</v>
      </c>
      <c r="H389" t="s">
        <v>36</v>
      </c>
      <c r="I389">
        <v>705</v>
      </c>
      <c r="J389">
        <v>0</v>
      </c>
      <c r="K389">
        <v>690</v>
      </c>
      <c r="L389">
        <v>0</v>
      </c>
      <c r="M389">
        <v>0</v>
      </c>
      <c r="N389">
        <v>0</v>
      </c>
      <c r="O389">
        <v>0</v>
      </c>
      <c r="P389">
        <v>15</v>
      </c>
      <c r="Q389" t="s">
        <v>1079</v>
      </c>
    </row>
    <row r="390" spans="1:17" x14ac:dyDescent="0.25">
      <c r="A390" t="s">
        <v>21</v>
      </c>
      <c r="B390" t="s">
        <v>875</v>
      </c>
      <c r="C390" t="s">
        <v>876</v>
      </c>
      <c r="D390">
        <f t="shared" ref="D390" si="385">(G390-3)/3</f>
        <v>6</v>
      </c>
      <c r="E390" t="s">
        <v>124</v>
      </c>
      <c r="F390" t="s">
        <v>52</v>
      </c>
      <c r="G390">
        <v>21</v>
      </c>
      <c r="H390" t="s">
        <v>36</v>
      </c>
      <c r="I390">
        <v>465</v>
      </c>
      <c r="J390">
        <v>0</v>
      </c>
      <c r="K390">
        <v>465</v>
      </c>
      <c r="L390">
        <v>0</v>
      </c>
      <c r="M390">
        <v>0</v>
      </c>
      <c r="N390">
        <v>0</v>
      </c>
      <c r="O390">
        <v>0</v>
      </c>
      <c r="P390">
        <v>0</v>
      </c>
      <c r="Q390" t="s">
        <v>1079</v>
      </c>
    </row>
    <row r="391" spans="1:17" x14ac:dyDescent="0.25">
      <c r="A391" t="s">
        <v>21</v>
      </c>
      <c r="B391" t="s">
        <v>875</v>
      </c>
      <c r="C391" t="s">
        <v>876</v>
      </c>
      <c r="D391">
        <f t="shared" ref="D391" si="386">(G391-5)/3</f>
        <v>6</v>
      </c>
      <c r="E391" t="s">
        <v>124</v>
      </c>
      <c r="F391" t="s">
        <v>64</v>
      </c>
      <c r="G391">
        <v>23</v>
      </c>
      <c r="H391" t="s">
        <v>36</v>
      </c>
      <c r="I391">
        <v>240</v>
      </c>
      <c r="J391">
        <v>0</v>
      </c>
      <c r="K391">
        <v>225</v>
      </c>
      <c r="L391">
        <v>0</v>
      </c>
      <c r="M391">
        <v>0</v>
      </c>
      <c r="N391">
        <v>0</v>
      </c>
      <c r="O391">
        <v>0</v>
      </c>
      <c r="P391">
        <v>15</v>
      </c>
      <c r="Q391" t="s">
        <v>1079</v>
      </c>
    </row>
    <row r="392" spans="1:17" x14ac:dyDescent="0.25">
      <c r="A392" t="s">
        <v>21</v>
      </c>
      <c r="B392" t="s">
        <v>875</v>
      </c>
      <c r="C392" t="s">
        <v>876</v>
      </c>
      <c r="D392">
        <f t="shared" ref="D392" si="387">(G392-1)/3</f>
        <v>8</v>
      </c>
      <c r="E392" t="s">
        <v>150</v>
      </c>
      <c r="F392" t="s">
        <v>35</v>
      </c>
      <c r="G392">
        <v>25</v>
      </c>
      <c r="H392" t="s">
        <v>36</v>
      </c>
      <c r="I392">
        <v>10</v>
      </c>
      <c r="J392">
        <v>0</v>
      </c>
      <c r="K392">
        <v>10</v>
      </c>
      <c r="L392">
        <v>0</v>
      </c>
      <c r="M392">
        <v>0</v>
      </c>
      <c r="N392">
        <v>0</v>
      </c>
      <c r="O392">
        <v>0</v>
      </c>
      <c r="P392">
        <v>0</v>
      </c>
      <c r="Q392" t="s">
        <v>1079</v>
      </c>
    </row>
    <row r="393" spans="1:17" x14ac:dyDescent="0.25">
      <c r="A393" t="s">
        <v>21</v>
      </c>
      <c r="B393" t="s">
        <v>875</v>
      </c>
      <c r="C393" t="s">
        <v>876</v>
      </c>
      <c r="D393">
        <f t="shared" ref="D393" si="388">(G393-3)/3</f>
        <v>8</v>
      </c>
      <c r="E393" t="s">
        <v>150</v>
      </c>
      <c r="F393" t="s">
        <v>52</v>
      </c>
      <c r="G393">
        <v>27</v>
      </c>
      <c r="H393" t="s">
        <v>36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 t="s">
        <v>1079</v>
      </c>
    </row>
    <row r="394" spans="1:17" x14ac:dyDescent="0.25">
      <c r="A394" t="s">
        <v>21</v>
      </c>
      <c r="B394" t="s">
        <v>875</v>
      </c>
      <c r="C394" t="s">
        <v>876</v>
      </c>
      <c r="D394">
        <f t="shared" ref="D394" si="389">(G394-5)/3</f>
        <v>8</v>
      </c>
      <c r="E394" t="s">
        <v>150</v>
      </c>
      <c r="F394" t="s">
        <v>64</v>
      </c>
      <c r="G394">
        <v>29</v>
      </c>
      <c r="H394" t="s">
        <v>36</v>
      </c>
      <c r="I394">
        <v>10</v>
      </c>
      <c r="J394">
        <v>0</v>
      </c>
      <c r="K394">
        <v>10</v>
      </c>
      <c r="L394">
        <v>0</v>
      </c>
      <c r="M394">
        <v>0</v>
      </c>
      <c r="N394">
        <v>0</v>
      </c>
      <c r="O394">
        <v>0</v>
      </c>
      <c r="P394">
        <v>0</v>
      </c>
      <c r="Q394" t="s">
        <v>1079</v>
      </c>
    </row>
    <row r="395" spans="1:17" x14ac:dyDescent="0.25">
      <c r="A395" t="s">
        <v>21</v>
      </c>
      <c r="B395" t="s">
        <v>875</v>
      </c>
      <c r="C395" t="s">
        <v>876</v>
      </c>
      <c r="D395">
        <f t="shared" ref="D395" si="390">(G395-1)/3</f>
        <v>10</v>
      </c>
      <c r="E395" t="s">
        <v>157</v>
      </c>
      <c r="F395" t="s">
        <v>35</v>
      </c>
      <c r="G395">
        <v>31</v>
      </c>
      <c r="H395" t="s">
        <v>36</v>
      </c>
      <c r="I395">
        <v>11660</v>
      </c>
      <c r="J395">
        <v>265</v>
      </c>
      <c r="K395">
        <v>11000</v>
      </c>
      <c r="L395">
        <v>135</v>
      </c>
      <c r="M395">
        <v>0</v>
      </c>
      <c r="N395">
        <v>120</v>
      </c>
      <c r="O395">
        <v>0</v>
      </c>
      <c r="P395">
        <v>135</v>
      </c>
      <c r="Q395" t="s">
        <v>1079</v>
      </c>
    </row>
    <row r="396" spans="1:17" x14ac:dyDescent="0.25">
      <c r="A396" t="s">
        <v>21</v>
      </c>
      <c r="B396" t="s">
        <v>875</v>
      </c>
      <c r="C396" t="s">
        <v>876</v>
      </c>
      <c r="D396">
        <f t="shared" ref="D396" si="391">(G396-3)/3</f>
        <v>10</v>
      </c>
      <c r="E396" t="s">
        <v>157</v>
      </c>
      <c r="F396" t="s">
        <v>52</v>
      </c>
      <c r="G396">
        <v>33</v>
      </c>
      <c r="H396" t="s">
        <v>36</v>
      </c>
      <c r="I396">
        <v>4225</v>
      </c>
      <c r="J396">
        <v>35</v>
      </c>
      <c r="K396">
        <v>4025</v>
      </c>
      <c r="L396">
        <v>105</v>
      </c>
      <c r="M396">
        <v>0</v>
      </c>
      <c r="N396">
        <v>35</v>
      </c>
      <c r="O396">
        <v>0</v>
      </c>
      <c r="P396">
        <v>30</v>
      </c>
      <c r="Q396" t="s">
        <v>1079</v>
      </c>
    </row>
    <row r="397" spans="1:17" x14ac:dyDescent="0.25">
      <c r="A397" t="s">
        <v>21</v>
      </c>
      <c r="B397" t="s">
        <v>875</v>
      </c>
      <c r="C397" t="s">
        <v>876</v>
      </c>
      <c r="D397">
        <f t="shared" ref="D397" si="392">(G397-5)/3</f>
        <v>10</v>
      </c>
      <c r="E397" t="s">
        <v>157</v>
      </c>
      <c r="F397" t="s">
        <v>64</v>
      </c>
      <c r="G397">
        <v>35</v>
      </c>
      <c r="H397" t="s">
        <v>36</v>
      </c>
      <c r="I397">
        <v>7435</v>
      </c>
      <c r="J397">
        <v>230</v>
      </c>
      <c r="K397">
        <v>6975</v>
      </c>
      <c r="L397">
        <v>35</v>
      </c>
      <c r="M397">
        <v>0</v>
      </c>
      <c r="N397">
        <v>90</v>
      </c>
      <c r="O397">
        <v>0</v>
      </c>
      <c r="P397">
        <v>105</v>
      </c>
      <c r="Q397" t="s">
        <v>1079</v>
      </c>
    </row>
    <row r="398" spans="1:17" x14ac:dyDescent="0.25">
      <c r="A398" t="s">
        <v>21</v>
      </c>
      <c r="B398" t="s">
        <v>875</v>
      </c>
      <c r="C398" t="s">
        <v>876</v>
      </c>
      <c r="D398">
        <f t="shared" ref="D398" si="393">(G398-1)/3</f>
        <v>12</v>
      </c>
      <c r="E398" t="s">
        <v>178</v>
      </c>
      <c r="F398" t="s">
        <v>35</v>
      </c>
      <c r="G398">
        <v>37</v>
      </c>
      <c r="H398" t="s">
        <v>36</v>
      </c>
      <c r="I398">
        <v>5635</v>
      </c>
      <c r="J398">
        <v>155</v>
      </c>
      <c r="K398">
        <v>5410</v>
      </c>
      <c r="L398">
        <v>25</v>
      </c>
      <c r="M398">
        <v>0</v>
      </c>
      <c r="N398">
        <v>10</v>
      </c>
      <c r="O398">
        <v>0</v>
      </c>
      <c r="P398">
        <v>30</v>
      </c>
      <c r="Q398" t="s">
        <v>1079</v>
      </c>
    </row>
    <row r="399" spans="1:17" x14ac:dyDescent="0.25">
      <c r="A399" t="s">
        <v>21</v>
      </c>
      <c r="B399" t="s">
        <v>875</v>
      </c>
      <c r="C399" t="s">
        <v>876</v>
      </c>
      <c r="D399">
        <f t="shared" ref="D399" si="394">(G399-3)/3</f>
        <v>12</v>
      </c>
      <c r="E399" t="s">
        <v>178</v>
      </c>
      <c r="F399" t="s">
        <v>52</v>
      </c>
      <c r="G399">
        <v>39</v>
      </c>
      <c r="H399" t="s">
        <v>36</v>
      </c>
      <c r="I399">
        <v>5385</v>
      </c>
      <c r="J399">
        <v>155</v>
      </c>
      <c r="K399">
        <v>5175</v>
      </c>
      <c r="L399">
        <v>25</v>
      </c>
      <c r="M399">
        <v>0</v>
      </c>
      <c r="N399">
        <v>0</v>
      </c>
      <c r="O399">
        <v>0</v>
      </c>
      <c r="P399">
        <v>25</v>
      </c>
      <c r="Q399" t="s">
        <v>1079</v>
      </c>
    </row>
    <row r="400" spans="1:17" x14ac:dyDescent="0.25">
      <c r="A400" t="s">
        <v>21</v>
      </c>
      <c r="B400" t="s">
        <v>875</v>
      </c>
      <c r="C400" t="s">
        <v>876</v>
      </c>
      <c r="D400">
        <f t="shared" ref="D400" si="395">(G400-5)/3</f>
        <v>12</v>
      </c>
      <c r="E400" t="s">
        <v>178</v>
      </c>
      <c r="F400" t="s">
        <v>64</v>
      </c>
      <c r="G400">
        <v>41</v>
      </c>
      <c r="H400" t="s">
        <v>36</v>
      </c>
      <c r="I400">
        <v>250</v>
      </c>
      <c r="J400">
        <v>0</v>
      </c>
      <c r="K400">
        <v>235</v>
      </c>
      <c r="L400">
        <v>0</v>
      </c>
      <c r="M400">
        <v>0</v>
      </c>
      <c r="N400">
        <v>10</v>
      </c>
      <c r="O400">
        <v>0</v>
      </c>
      <c r="P400">
        <v>4</v>
      </c>
      <c r="Q400" t="s">
        <v>1079</v>
      </c>
    </row>
    <row r="401" spans="1:17" x14ac:dyDescent="0.25">
      <c r="A401" t="s">
        <v>21</v>
      </c>
      <c r="B401" t="s">
        <v>875</v>
      </c>
      <c r="C401" t="s">
        <v>876</v>
      </c>
      <c r="D401">
        <f t="shared" ref="D401" si="396">(G401-1)/3</f>
        <v>14</v>
      </c>
      <c r="E401" t="s">
        <v>195</v>
      </c>
      <c r="F401" t="s">
        <v>35</v>
      </c>
      <c r="G401">
        <v>43</v>
      </c>
      <c r="H401" t="s">
        <v>36</v>
      </c>
      <c r="I401">
        <v>12390</v>
      </c>
      <c r="J401">
        <v>380</v>
      </c>
      <c r="K401">
        <v>11295</v>
      </c>
      <c r="L401">
        <v>280</v>
      </c>
      <c r="M401">
        <v>0</v>
      </c>
      <c r="N401">
        <v>265</v>
      </c>
      <c r="O401">
        <v>0</v>
      </c>
      <c r="P401">
        <v>170</v>
      </c>
      <c r="Q401" t="s">
        <v>1079</v>
      </c>
    </row>
    <row r="402" spans="1:17" x14ac:dyDescent="0.25">
      <c r="A402" t="s">
        <v>21</v>
      </c>
      <c r="B402" t="s">
        <v>875</v>
      </c>
      <c r="C402" t="s">
        <v>876</v>
      </c>
      <c r="D402">
        <f t="shared" ref="D402" si="397">(G402-3)/3</f>
        <v>14</v>
      </c>
      <c r="E402" t="s">
        <v>195</v>
      </c>
      <c r="F402" t="s">
        <v>52</v>
      </c>
      <c r="G402">
        <v>45</v>
      </c>
      <c r="H402" t="s">
        <v>36</v>
      </c>
      <c r="I402">
        <v>6875</v>
      </c>
      <c r="J402">
        <v>230</v>
      </c>
      <c r="K402">
        <v>6380</v>
      </c>
      <c r="L402">
        <v>80</v>
      </c>
      <c r="M402">
        <v>0</v>
      </c>
      <c r="N402">
        <v>120</v>
      </c>
      <c r="O402">
        <v>0</v>
      </c>
      <c r="P402">
        <v>70</v>
      </c>
      <c r="Q402" t="s">
        <v>1079</v>
      </c>
    </row>
    <row r="403" spans="1:17" x14ac:dyDescent="0.25">
      <c r="A403" t="s">
        <v>21</v>
      </c>
      <c r="B403" t="s">
        <v>875</v>
      </c>
      <c r="C403" t="s">
        <v>876</v>
      </c>
      <c r="D403">
        <f t="shared" ref="D403" si="398">(G403-5)/3</f>
        <v>14</v>
      </c>
      <c r="E403" t="s">
        <v>195</v>
      </c>
      <c r="F403" t="s">
        <v>64</v>
      </c>
      <c r="G403">
        <v>47</v>
      </c>
      <c r="H403" t="s">
        <v>36</v>
      </c>
      <c r="I403">
        <v>5515</v>
      </c>
      <c r="J403">
        <v>150</v>
      </c>
      <c r="K403">
        <v>4920</v>
      </c>
      <c r="L403">
        <v>205</v>
      </c>
      <c r="M403">
        <v>0</v>
      </c>
      <c r="N403">
        <v>145</v>
      </c>
      <c r="O403">
        <v>0</v>
      </c>
      <c r="P403">
        <v>100</v>
      </c>
      <c r="Q403" t="s">
        <v>1079</v>
      </c>
    </row>
    <row r="404" spans="1:17" x14ac:dyDescent="0.25">
      <c r="A404" t="s">
        <v>21</v>
      </c>
      <c r="B404" t="s">
        <v>875</v>
      </c>
      <c r="C404" t="s">
        <v>876</v>
      </c>
      <c r="D404">
        <f t="shared" ref="D404" si="399">(G404-1)/3</f>
        <v>16</v>
      </c>
      <c r="E404" t="s">
        <v>1090</v>
      </c>
      <c r="F404" t="s">
        <v>35</v>
      </c>
      <c r="G404">
        <v>49</v>
      </c>
      <c r="H404" t="s">
        <v>36</v>
      </c>
      <c r="I404">
        <v>295</v>
      </c>
      <c r="J404">
        <v>55</v>
      </c>
      <c r="K404">
        <v>240</v>
      </c>
      <c r="L404">
        <v>0</v>
      </c>
      <c r="M404">
        <v>0</v>
      </c>
      <c r="N404">
        <v>0</v>
      </c>
      <c r="O404">
        <v>0</v>
      </c>
      <c r="P404">
        <v>0</v>
      </c>
      <c r="Q404" t="s">
        <v>1079</v>
      </c>
    </row>
    <row r="405" spans="1:17" x14ac:dyDescent="0.25">
      <c r="A405" t="s">
        <v>21</v>
      </c>
      <c r="B405" t="s">
        <v>875</v>
      </c>
      <c r="C405" t="s">
        <v>876</v>
      </c>
      <c r="D405">
        <f t="shared" ref="D405" si="400">(G405-3)/3</f>
        <v>16</v>
      </c>
      <c r="E405" t="s">
        <v>1090</v>
      </c>
      <c r="F405" t="s">
        <v>52</v>
      </c>
      <c r="G405">
        <v>51</v>
      </c>
      <c r="H405" t="s">
        <v>36</v>
      </c>
      <c r="I405">
        <v>270</v>
      </c>
      <c r="J405">
        <v>55</v>
      </c>
      <c r="K405">
        <v>215</v>
      </c>
      <c r="L405">
        <v>0</v>
      </c>
      <c r="M405">
        <v>0</v>
      </c>
      <c r="N405">
        <v>0</v>
      </c>
      <c r="O405">
        <v>0</v>
      </c>
      <c r="P405">
        <v>0</v>
      </c>
      <c r="Q405" t="s">
        <v>1079</v>
      </c>
    </row>
    <row r="406" spans="1:17" x14ac:dyDescent="0.25">
      <c r="A406" t="s">
        <v>21</v>
      </c>
      <c r="B406" t="s">
        <v>875</v>
      </c>
      <c r="C406" t="s">
        <v>876</v>
      </c>
      <c r="D406">
        <f t="shared" ref="D406" si="401">(G406-5)/3</f>
        <v>16</v>
      </c>
      <c r="E406" t="s">
        <v>1090</v>
      </c>
      <c r="F406" t="s">
        <v>64</v>
      </c>
      <c r="G406">
        <v>53</v>
      </c>
      <c r="H406" t="s">
        <v>36</v>
      </c>
      <c r="I406">
        <v>25</v>
      </c>
      <c r="J406">
        <v>0</v>
      </c>
      <c r="K406">
        <v>25</v>
      </c>
      <c r="L406">
        <v>0</v>
      </c>
      <c r="M406">
        <v>0</v>
      </c>
      <c r="N406">
        <v>0</v>
      </c>
      <c r="O406">
        <v>0</v>
      </c>
      <c r="P406">
        <v>0</v>
      </c>
      <c r="Q406" t="s">
        <v>1079</v>
      </c>
    </row>
    <row r="407" spans="1:17" x14ac:dyDescent="0.25">
      <c r="A407" t="s">
        <v>21</v>
      </c>
      <c r="B407" t="s">
        <v>900</v>
      </c>
      <c r="C407" t="s">
        <v>901</v>
      </c>
      <c r="D407">
        <f t="shared" ref="D407" si="402">(G407-1)/3</f>
        <v>0</v>
      </c>
      <c r="E407" t="s">
        <v>34</v>
      </c>
      <c r="F407" t="s">
        <v>35</v>
      </c>
      <c r="G407">
        <v>1</v>
      </c>
      <c r="H407" t="s">
        <v>36</v>
      </c>
      <c r="I407">
        <v>10615</v>
      </c>
      <c r="J407">
        <v>135</v>
      </c>
      <c r="K407">
        <v>9815</v>
      </c>
      <c r="L407">
        <v>420</v>
      </c>
      <c r="M407">
        <v>0</v>
      </c>
      <c r="N407">
        <v>170</v>
      </c>
      <c r="O407">
        <v>0</v>
      </c>
      <c r="P407">
        <v>75</v>
      </c>
      <c r="Q407" t="s">
        <v>1079</v>
      </c>
    </row>
    <row r="408" spans="1:17" x14ac:dyDescent="0.25">
      <c r="A408" t="s">
        <v>21</v>
      </c>
      <c r="B408" t="s">
        <v>900</v>
      </c>
      <c r="C408" t="s">
        <v>901</v>
      </c>
      <c r="D408">
        <f t="shared" ref="D408" si="403">(G408-3)/3</f>
        <v>0</v>
      </c>
      <c r="E408" t="s">
        <v>34</v>
      </c>
      <c r="F408" t="s">
        <v>52</v>
      </c>
      <c r="G408">
        <v>3</v>
      </c>
      <c r="H408" t="s">
        <v>36</v>
      </c>
      <c r="I408">
        <v>6705</v>
      </c>
      <c r="J408">
        <v>100</v>
      </c>
      <c r="K408">
        <v>6140</v>
      </c>
      <c r="L408">
        <v>355</v>
      </c>
      <c r="M408">
        <v>0</v>
      </c>
      <c r="N408">
        <v>65</v>
      </c>
      <c r="O408">
        <v>0</v>
      </c>
      <c r="P408">
        <v>35</v>
      </c>
      <c r="Q408" t="s">
        <v>1079</v>
      </c>
    </row>
    <row r="409" spans="1:17" x14ac:dyDescent="0.25">
      <c r="A409" t="s">
        <v>21</v>
      </c>
      <c r="B409" t="s">
        <v>900</v>
      </c>
      <c r="C409" t="s">
        <v>901</v>
      </c>
      <c r="D409">
        <f t="shared" ref="D409" si="404">(G409-5)/3</f>
        <v>0</v>
      </c>
      <c r="E409" t="s">
        <v>34</v>
      </c>
      <c r="F409" t="s">
        <v>64</v>
      </c>
      <c r="G409">
        <v>5</v>
      </c>
      <c r="H409" t="s">
        <v>36</v>
      </c>
      <c r="I409">
        <v>3910</v>
      </c>
      <c r="J409">
        <v>35</v>
      </c>
      <c r="K409">
        <v>3670</v>
      </c>
      <c r="L409">
        <v>65</v>
      </c>
      <c r="M409">
        <v>0</v>
      </c>
      <c r="N409">
        <v>105</v>
      </c>
      <c r="O409">
        <v>0</v>
      </c>
      <c r="P409">
        <v>40</v>
      </c>
      <c r="Q409" t="s">
        <v>1079</v>
      </c>
    </row>
    <row r="410" spans="1:17" x14ac:dyDescent="0.25">
      <c r="A410" t="s">
        <v>21</v>
      </c>
      <c r="B410" t="s">
        <v>900</v>
      </c>
      <c r="C410" t="s">
        <v>901</v>
      </c>
      <c r="D410">
        <f t="shared" ref="D410" si="405">(G410-1)/3</f>
        <v>2</v>
      </c>
      <c r="E410" t="s">
        <v>72</v>
      </c>
      <c r="F410" t="s">
        <v>35</v>
      </c>
      <c r="G410">
        <v>7</v>
      </c>
      <c r="H410" t="s">
        <v>36</v>
      </c>
      <c r="I410">
        <v>15220</v>
      </c>
      <c r="J410">
        <v>245</v>
      </c>
      <c r="K410">
        <v>14175</v>
      </c>
      <c r="L410">
        <v>245</v>
      </c>
      <c r="M410">
        <v>10</v>
      </c>
      <c r="N410">
        <v>390</v>
      </c>
      <c r="O410">
        <v>0</v>
      </c>
      <c r="P410">
        <v>155</v>
      </c>
      <c r="Q410" t="s">
        <v>1079</v>
      </c>
    </row>
    <row r="411" spans="1:17" x14ac:dyDescent="0.25">
      <c r="A411" t="s">
        <v>21</v>
      </c>
      <c r="B411" t="s">
        <v>900</v>
      </c>
      <c r="C411" t="s">
        <v>901</v>
      </c>
      <c r="D411">
        <f t="shared" ref="D411" si="406">(G411-3)/3</f>
        <v>2</v>
      </c>
      <c r="E411" t="s">
        <v>72</v>
      </c>
      <c r="F411" t="s">
        <v>52</v>
      </c>
      <c r="G411">
        <v>9</v>
      </c>
      <c r="H411" t="s">
        <v>36</v>
      </c>
      <c r="I411">
        <v>5690</v>
      </c>
      <c r="J411">
        <v>95</v>
      </c>
      <c r="K411">
        <v>5255</v>
      </c>
      <c r="L411">
        <v>70</v>
      </c>
      <c r="M411">
        <v>4</v>
      </c>
      <c r="N411">
        <v>195</v>
      </c>
      <c r="O411">
        <v>0</v>
      </c>
      <c r="P411">
        <v>75</v>
      </c>
      <c r="Q411" t="s">
        <v>1079</v>
      </c>
    </row>
    <row r="412" spans="1:17" x14ac:dyDescent="0.25">
      <c r="A412" t="s">
        <v>21</v>
      </c>
      <c r="B412" t="s">
        <v>900</v>
      </c>
      <c r="C412" t="s">
        <v>901</v>
      </c>
      <c r="D412">
        <f t="shared" ref="D412" si="407">(G412-5)/3</f>
        <v>2</v>
      </c>
      <c r="E412" t="s">
        <v>72</v>
      </c>
      <c r="F412" t="s">
        <v>64</v>
      </c>
      <c r="G412">
        <v>11</v>
      </c>
      <c r="H412" t="s">
        <v>36</v>
      </c>
      <c r="I412">
        <v>9530</v>
      </c>
      <c r="J412">
        <v>155</v>
      </c>
      <c r="K412">
        <v>8915</v>
      </c>
      <c r="L412">
        <v>180</v>
      </c>
      <c r="M412">
        <v>4</v>
      </c>
      <c r="N412">
        <v>200</v>
      </c>
      <c r="O412">
        <v>0</v>
      </c>
      <c r="P412">
        <v>80</v>
      </c>
      <c r="Q412" t="s">
        <v>1079</v>
      </c>
    </row>
    <row r="413" spans="1:17" x14ac:dyDescent="0.25">
      <c r="A413" t="s">
        <v>21</v>
      </c>
      <c r="B413" t="s">
        <v>900</v>
      </c>
      <c r="C413" t="s">
        <v>901</v>
      </c>
      <c r="D413">
        <f t="shared" ref="D413" si="408">(G413-1)/3</f>
        <v>4</v>
      </c>
      <c r="E413" t="s">
        <v>97</v>
      </c>
      <c r="F413" t="s">
        <v>35</v>
      </c>
      <c r="G413">
        <v>13</v>
      </c>
      <c r="H413" t="s">
        <v>36</v>
      </c>
      <c r="I413">
        <v>8920</v>
      </c>
      <c r="J413">
        <v>270</v>
      </c>
      <c r="K413">
        <v>7980</v>
      </c>
      <c r="L413">
        <v>400</v>
      </c>
      <c r="M413">
        <v>35</v>
      </c>
      <c r="N413">
        <v>170</v>
      </c>
      <c r="O413">
        <v>0</v>
      </c>
      <c r="P413">
        <v>65</v>
      </c>
      <c r="Q413" t="s">
        <v>1079</v>
      </c>
    </row>
    <row r="414" spans="1:17" x14ac:dyDescent="0.25">
      <c r="A414" t="s">
        <v>21</v>
      </c>
      <c r="B414" t="s">
        <v>900</v>
      </c>
      <c r="C414" t="s">
        <v>901</v>
      </c>
      <c r="D414">
        <f t="shared" ref="D414" si="409">(G414-3)/3</f>
        <v>4</v>
      </c>
      <c r="E414" t="s">
        <v>97</v>
      </c>
      <c r="F414" t="s">
        <v>52</v>
      </c>
      <c r="G414">
        <v>15</v>
      </c>
      <c r="H414" t="s">
        <v>36</v>
      </c>
      <c r="I414">
        <v>4900</v>
      </c>
      <c r="J414">
        <v>205</v>
      </c>
      <c r="K414">
        <v>4320</v>
      </c>
      <c r="L414">
        <v>255</v>
      </c>
      <c r="M414">
        <v>0</v>
      </c>
      <c r="N414">
        <v>80</v>
      </c>
      <c r="O414">
        <v>0</v>
      </c>
      <c r="P414">
        <v>40</v>
      </c>
      <c r="Q414" t="s">
        <v>1079</v>
      </c>
    </row>
    <row r="415" spans="1:17" x14ac:dyDescent="0.25">
      <c r="A415" t="s">
        <v>21</v>
      </c>
      <c r="B415" t="s">
        <v>900</v>
      </c>
      <c r="C415" t="s">
        <v>901</v>
      </c>
      <c r="D415">
        <f t="shared" ref="D415" si="410">(G415-5)/3</f>
        <v>4</v>
      </c>
      <c r="E415" t="s">
        <v>97</v>
      </c>
      <c r="F415" t="s">
        <v>64</v>
      </c>
      <c r="G415">
        <v>17</v>
      </c>
      <c r="H415" t="s">
        <v>36</v>
      </c>
      <c r="I415">
        <v>4020</v>
      </c>
      <c r="J415">
        <v>65</v>
      </c>
      <c r="K415">
        <v>3660</v>
      </c>
      <c r="L415">
        <v>145</v>
      </c>
      <c r="M415">
        <v>35</v>
      </c>
      <c r="N415">
        <v>90</v>
      </c>
      <c r="O415">
        <v>0</v>
      </c>
      <c r="P415">
        <v>25</v>
      </c>
      <c r="Q415" t="s">
        <v>1079</v>
      </c>
    </row>
    <row r="416" spans="1:17" x14ac:dyDescent="0.25">
      <c r="A416" t="s">
        <v>21</v>
      </c>
      <c r="B416" t="s">
        <v>900</v>
      </c>
      <c r="C416" t="s">
        <v>901</v>
      </c>
      <c r="D416">
        <f t="shared" ref="D416" si="411">(G416-1)/3</f>
        <v>6</v>
      </c>
      <c r="E416" t="s">
        <v>124</v>
      </c>
      <c r="F416" t="s">
        <v>35</v>
      </c>
      <c r="G416">
        <v>19</v>
      </c>
      <c r="H416" t="s">
        <v>36</v>
      </c>
      <c r="I416">
        <v>1035</v>
      </c>
      <c r="J416">
        <v>10</v>
      </c>
      <c r="K416">
        <v>930</v>
      </c>
      <c r="L416">
        <v>80</v>
      </c>
      <c r="M416">
        <v>0</v>
      </c>
      <c r="N416">
        <v>20</v>
      </c>
      <c r="O416">
        <v>0</v>
      </c>
      <c r="P416">
        <v>0</v>
      </c>
      <c r="Q416" t="s">
        <v>1079</v>
      </c>
    </row>
    <row r="417" spans="1:17" x14ac:dyDescent="0.25">
      <c r="A417" t="s">
        <v>21</v>
      </c>
      <c r="B417" t="s">
        <v>900</v>
      </c>
      <c r="C417" t="s">
        <v>901</v>
      </c>
      <c r="D417">
        <f t="shared" ref="D417" si="412">(G417-3)/3</f>
        <v>6</v>
      </c>
      <c r="E417" t="s">
        <v>124</v>
      </c>
      <c r="F417" t="s">
        <v>52</v>
      </c>
      <c r="G417">
        <v>21</v>
      </c>
      <c r="H417" t="s">
        <v>36</v>
      </c>
      <c r="I417">
        <v>820</v>
      </c>
      <c r="J417">
        <v>4</v>
      </c>
      <c r="K417">
        <v>730</v>
      </c>
      <c r="L417">
        <v>80</v>
      </c>
      <c r="M417">
        <v>0</v>
      </c>
      <c r="N417">
        <v>4</v>
      </c>
      <c r="O417">
        <v>0</v>
      </c>
      <c r="P417">
        <v>0</v>
      </c>
      <c r="Q417" t="s">
        <v>1079</v>
      </c>
    </row>
    <row r="418" spans="1:17" x14ac:dyDescent="0.25">
      <c r="A418" t="s">
        <v>21</v>
      </c>
      <c r="B418" t="s">
        <v>900</v>
      </c>
      <c r="C418" t="s">
        <v>901</v>
      </c>
      <c r="D418">
        <f t="shared" ref="D418" si="413">(G418-5)/3</f>
        <v>6</v>
      </c>
      <c r="E418" t="s">
        <v>124</v>
      </c>
      <c r="F418" t="s">
        <v>64</v>
      </c>
      <c r="G418">
        <v>23</v>
      </c>
      <c r="H418" t="s">
        <v>36</v>
      </c>
      <c r="I418">
        <v>220</v>
      </c>
      <c r="J418">
        <v>4</v>
      </c>
      <c r="K418">
        <v>200</v>
      </c>
      <c r="L418">
        <v>0</v>
      </c>
      <c r="M418">
        <v>0</v>
      </c>
      <c r="N418">
        <v>15</v>
      </c>
      <c r="O418">
        <v>0</v>
      </c>
      <c r="P418">
        <v>0</v>
      </c>
      <c r="Q418" t="s">
        <v>1079</v>
      </c>
    </row>
    <row r="419" spans="1:17" x14ac:dyDescent="0.25">
      <c r="A419" t="s">
        <v>21</v>
      </c>
      <c r="B419" t="s">
        <v>900</v>
      </c>
      <c r="C419" t="s">
        <v>901</v>
      </c>
      <c r="D419">
        <f t="shared" ref="D419" si="414">(G419-1)/3</f>
        <v>8</v>
      </c>
      <c r="E419" t="s">
        <v>150</v>
      </c>
      <c r="F419" t="s">
        <v>35</v>
      </c>
      <c r="G419">
        <v>25</v>
      </c>
      <c r="H419" t="s">
        <v>36</v>
      </c>
      <c r="I419">
        <v>120</v>
      </c>
      <c r="J419">
        <v>10</v>
      </c>
      <c r="K419">
        <v>85</v>
      </c>
      <c r="L419">
        <v>0</v>
      </c>
      <c r="M419">
        <v>0</v>
      </c>
      <c r="N419">
        <v>0</v>
      </c>
      <c r="O419">
        <v>0</v>
      </c>
      <c r="P419">
        <v>25</v>
      </c>
      <c r="Q419" t="s">
        <v>1079</v>
      </c>
    </row>
    <row r="420" spans="1:17" x14ac:dyDescent="0.25">
      <c r="A420" t="s">
        <v>21</v>
      </c>
      <c r="B420" t="s">
        <v>900</v>
      </c>
      <c r="C420" t="s">
        <v>901</v>
      </c>
      <c r="D420">
        <f t="shared" ref="D420" si="415">(G420-3)/3</f>
        <v>8</v>
      </c>
      <c r="E420" t="s">
        <v>150</v>
      </c>
      <c r="F420" t="s">
        <v>52</v>
      </c>
      <c r="G420">
        <v>27</v>
      </c>
      <c r="H420" t="s">
        <v>36</v>
      </c>
      <c r="I420">
        <v>45</v>
      </c>
      <c r="J420">
        <v>10</v>
      </c>
      <c r="K420">
        <v>35</v>
      </c>
      <c r="L420">
        <v>0</v>
      </c>
      <c r="M420">
        <v>0</v>
      </c>
      <c r="N420">
        <v>0</v>
      </c>
      <c r="O420">
        <v>0</v>
      </c>
      <c r="P420">
        <v>0</v>
      </c>
      <c r="Q420" t="s">
        <v>1079</v>
      </c>
    </row>
    <row r="421" spans="1:17" x14ac:dyDescent="0.25">
      <c r="A421" t="s">
        <v>21</v>
      </c>
      <c r="B421" t="s">
        <v>900</v>
      </c>
      <c r="C421" t="s">
        <v>901</v>
      </c>
      <c r="D421">
        <f t="shared" ref="D421" si="416">(G421-5)/3</f>
        <v>8</v>
      </c>
      <c r="E421" t="s">
        <v>150</v>
      </c>
      <c r="F421" t="s">
        <v>64</v>
      </c>
      <c r="G421">
        <v>29</v>
      </c>
      <c r="H421" t="s">
        <v>36</v>
      </c>
      <c r="I421">
        <v>80</v>
      </c>
      <c r="J421">
        <v>0</v>
      </c>
      <c r="K421">
        <v>50</v>
      </c>
      <c r="L421">
        <v>0</v>
      </c>
      <c r="M421">
        <v>0</v>
      </c>
      <c r="N421">
        <v>0</v>
      </c>
      <c r="O421">
        <v>0</v>
      </c>
      <c r="P421">
        <v>25</v>
      </c>
      <c r="Q421" t="s">
        <v>1079</v>
      </c>
    </row>
    <row r="422" spans="1:17" x14ac:dyDescent="0.25">
      <c r="A422" t="s">
        <v>21</v>
      </c>
      <c r="B422" t="s">
        <v>900</v>
      </c>
      <c r="C422" t="s">
        <v>901</v>
      </c>
      <c r="D422">
        <f t="shared" ref="D422" si="417">(G422-1)/3</f>
        <v>10</v>
      </c>
      <c r="E422" t="s">
        <v>157</v>
      </c>
      <c r="F422" t="s">
        <v>35</v>
      </c>
      <c r="G422">
        <v>31</v>
      </c>
      <c r="H422" t="s">
        <v>36</v>
      </c>
      <c r="I422">
        <v>20085</v>
      </c>
      <c r="J422">
        <v>500</v>
      </c>
      <c r="K422">
        <v>17960</v>
      </c>
      <c r="L422">
        <v>875</v>
      </c>
      <c r="M422">
        <v>25</v>
      </c>
      <c r="N422">
        <v>370</v>
      </c>
      <c r="O422">
        <v>0</v>
      </c>
      <c r="P422">
        <v>355</v>
      </c>
      <c r="Q422" t="s">
        <v>1079</v>
      </c>
    </row>
    <row r="423" spans="1:17" x14ac:dyDescent="0.25">
      <c r="A423" t="s">
        <v>21</v>
      </c>
      <c r="B423" t="s">
        <v>900</v>
      </c>
      <c r="C423" t="s">
        <v>901</v>
      </c>
      <c r="D423">
        <f t="shared" ref="D423" si="418">(G423-3)/3</f>
        <v>10</v>
      </c>
      <c r="E423" t="s">
        <v>157</v>
      </c>
      <c r="F423" t="s">
        <v>52</v>
      </c>
      <c r="G423">
        <v>33</v>
      </c>
      <c r="H423" t="s">
        <v>36</v>
      </c>
      <c r="I423">
        <v>7170</v>
      </c>
      <c r="J423">
        <v>210</v>
      </c>
      <c r="K423">
        <v>6140</v>
      </c>
      <c r="L423">
        <v>505</v>
      </c>
      <c r="M423">
        <v>25</v>
      </c>
      <c r="N423">
        <v>155</v>
      </c>
      <c r="O423">
        <v>0</v>
      </c>
      <c r="P423">
        <v>130</v>
      </c>
      <c r="Q423" t="s">
        <v>1079</v>
      </c>
    </row>
    <row r="424" spans="1:17" x14ac:dyDescent="0.25">
      <c r="A424" t="s">
        <v>21</v>
      </c>
      <c r="B424" t="s">
        <v>900</v>
      </c>
      <c r="C424" t="s">
        <v>901</v>
      </c>
      <c r="D424">
        <f t="shared" ref="D424" si="419">(G424-5)/3</f>
        <v>10</v>
      </c>
      <c r="E424" t="s">
        <v>157</v>
      </c>
      <c r="F424" t="s">
        <v>64</v>
      </c>
      <c r="G424">
        <v>35</v>
      </c>
      <c r="H424" t="s">
        <v>36</v>
      </c>
      <c r="I424">
        <v>12915</v>
      </c>
      <c r="J424">
        <v>295</v>
      </c>
      <c r="K424">
        <v>11820</v>
      </c>
      <c r="L424">
        <v>370</v>
      </c>
      <c r="M424">
        <v>4</v>
      </c>
      <c r="N424">
        <v>210</v>
      </c>
      <c r="O424">
        <v>0</v>
      </c>
      <c r="P424">
        <v>220</v>
      </c>
      <c r="Q424" t="s">
        <v>1079</v>
      </c>
    </row>
    <row r="425" spans="1:17" x14ac:dyDescent="0.25">
      <c r="A425" t="s">
        <v>21</v>
      </c>
      <c r="B425" t="s">
        <v>900</v>
      </c>
      <c r="C425" t="s">
        <v>901</v>
      </c>
      <c r="D425">
        <f t="shared" ref="D425" si="420">(G425-1)/3</f>
        <v>12</v>
      </c>
      <c r="E425" t="s">
        <v>178</v>
      </c>
      <c r="F425" t="s">
        <v>35</v>
      </c>
      <c r="G425">
        <v>37</v>
      </c>
      <c r="H425" t="s">
        <v>36</v>
      </c>
      <c r="I425">
        <v>7330</v>
      </c>
      <c r="J425">
        <v>150</v>
      </c>
      <c r="K425">
        <v>6765</v>
      </c>
      <c r="L425">
        <v>260</v>
      </c>
      <c r="M425">
        <v>10</v>
      </c>
      <c r="N425">
        <v>135</v>
      </c>
      <c r="O425">
        <v>0</v>
      </c>
      <c r="P425">
        <v>10</v>
      </c>
      <c r="Q425" t="s">
        <v>1079</v>
      </c>
    </row>
    <row r="426" spans="1:17" x14ac:dyDescent="0.25">
      <c r="A426" t="s">
        <v>21</v>
      </c>
      <c r="B426" t="s">
        <v>900</v>
      </c>
      <c r="C426" t="s">
        <v>901</v>
      </c>
      <c r="D426">
        <f t="shared" ref="D426" si="421">(G426-3)/3</f>
        <v>12</v>
      </c>
      <c r="E426" t="s">
        <v>178</v>
      </c>
      <c r="F426" t="s">
        <v>52</v>
      </c>
      <c r="G426">
        <v>39</v>
      </c>
      <c r="H426" t="s">
        <v>36</v>
      </c>
      <c r="I426">
        <v>6800</v>
      </c>
      <c r="J426">
        <v>140</v>
      </c>
      <c r="K426">
        <v>6365</v>
      </c>
      <c r="L426">
        <v>165</v>
      </c>
      <c r="M426">
        <v>10</v>
      </c>
      <c r="N426">
        <v>120</v>
      </c>
      <c r="O426">
        <v>0</v>
      </c>
      <c r="P426">
        <v>0</v>
      </c>
      <c r="Q426" t="s">
        <v>1079</v>
      </c>
    </row>
    <row r="427" spans="1:17" x14ac:dyDescent="0.25">
      <c r="A427" t="s">
        <v>21</v>
      </c>
      <c r="B427" t="s">
        <v>900</v>
      </c>
      <c r="C427" t="s">
        <v>901</v>
      </c>
      <c r="D427">
        <f t="shared" ref="D427" si="422">(G427-5)/3</f>
        <v>12</v>
      </c>
      <c r="E427" t="s">
        <v>178</v>
      </c>
      <c r="F427" t="s">
        <v>64</v>
      </c>
      <c r="G427">
        <v>41</v>
      </c>
      <c r="H427" t="s">
        <v>36</v>
      </c>
      <c r="I427">
        <v>530</v>
      </c>
      <c r="J427">
        <v>10</v>
      </c>
      <c r="K427">
        <v>400</v>
      </c>
      <c r="L427">
        <v>95</v>
      </c>
      <c r="M427">
        <v>0</v>
      </c>
      <c r="N427">
        <v>15</v>
      </c>
      <c r="O427">
        <v>0</v>
      </c>
      <c r="P427">
        <v>10</v>
      </c>
      <c r="Q427" t="s">
        <v>1079</v>
      </c>
    </row>
    <row r="428" spans="1:17" x14ac:dyDescent="0.25">
      <c r="A428" t="s">
        <v>21</v>
      </c>
      <c r="B428" t="s">
        <v>900</v>
      </c>
      <c r="C428" t="s">
        <v>901</v>
      </c>
      <c r="D428">
        <f t="shared" ref="D428" si="423">(G428-1)/3</f>
        <v>14</v>
      </c>
      <c r="E428" t="s">
        <v>195</v>
      </c>
      <c r="F428" t="s">
        <v>35</v>
      </c>
      <c r="G428">
        <v>43</v>
      </c>
      <c r="H428" t="s">
        <v>36</v>
      </c>
      <c r="I428">
        <v>25900</v>
      </c>
      <c r="J428">
        <v>1165</v>
      </c>
      <c r="K428">
        <v>21815</v>
      </c>
      <c r="L428">
        <v>1760</v>
      </c>
      <c r="M428">
        <v>55</v>
      </c>
      <c r="N428">
        <v>710</v>
      </c>
      <c r="O428">
        <v>0</v>
      </c>
      <c r="P428">
        <v>385</v>
      </c>
      <c r="Q428" t="s">
        <v>1079</v>
      </c>
    </row>
    <row r="429" spans="1:17" x14ac:dyDescent="0.25">
      <c r="A429" t="s">
        <v>21</v>
      </c>
      <c r="B429" t="s">
        <v>900</v>
      </c>
      <c r="C429" t="s">
        <v>901</v>
      </c>
      <c r="D429">
        <f t="shared" ref="D429" si="424">(G429-3)/3</f>
        <v>14</v>
      </c>
      <c r="E429" t="s">
        <v>195</v>
      </c>
      <c r="F429" t="s">
        <v>52</v>
      </c>
      <c r="G429">
        <v>45</v>
      </c>
      <c r="H429" t="s">
        <v>36</v>
      </c>
      <c r="I429">
        <v>14235</v>
      </c>
      <c r="J429">
        <v>655</v>
      </c>
      <c r="K429">
        <v>12025</v>
      </c>
      <c r="L429">
        <v>1040</v>
      </c>
      <c r="M429">
        <v>0</v>
      </c>
      <c r="N429">
        <v>420</v>
      </c>
      <c r="O429">
        <v>0</v>
      </c>
      <c r="P429">
        <v>95</v>
      </c>
      <c r="Q429" t="s">
        <v>1079</v>
      </c>
    </row>
    <row r="430" spans="1:17" x14ac:dyDescent="0.25">
      <c r="A430" t="s">
        <v>21</v>
      </c>
      <c r="B430" t="s">
        <v>900</v>
      </c>
      <c r="C430" t="s">
        <v>901</v>
      </c>
      <c r="D430">
        <f t="shared" ref="D430" si="425">(G430-5)/3</f>
        <v>14</v>
      </c>
      <c r="E430" t="s">
        <v>195</v>
      </c>
      <c r="F430" t="s">
        <v>64</v>
      </c>
      <c r="G430">
        <v>47</v>
      </c>
      <c r="H430" t="s">
        <v>36</v>
      </c>
      <c r="I430">
        <v>11665</v>
      </c>
      <c r="J430">
        <v>510</v>
      </c>
      <c r="K430">
        <v>9790</v>
      </c>
      <c r="L430">
        <v>725</v>
      </c>
      <c r="M430">
        <v>55</v>
      </c>
      <c r="N430">
        <v>295</v>
      </c>
      <c r="O430">
        <v>0</v>
      </c>
      <c r="P430">
        <v>290</v>
      </c>
      <c r="Q430" t="s">
        <v>1079</v>
      </c>
    </row>
    <row r="431" spans="1:17" x14ac:dyDescent="0.25">
      <c r="A431" t="s">
        <v>21</v>
      </c>
      <c r="B431" t="s">
        <v>900</v>
      </c>
      <c r="C431" t="s">
        <v>901</v>
      </c>
      <c r="D431">
        <f t="shared" ref="D431" si="426">(G431-1)/3</f>
        <v>16</v>
      </c>
      <c r="E431" t="s">
        <v>1090</v>
      </c>
      <c r="F431" t="s">
        <v>35</v>
      </c>
      <c r="G431">
        <v>49</v>
      </c>
      <c r="H431" t="s">
        <v>36</v>
      </c>
      <c r="I431">
        <v>615</v>
      </c>
      <c r="J431">
        <v>4</v>
      </c>
      <c r="K431">
        <v>260</v>
      </c>
      <c r="L431">
        <v>275</v>
      </c>
      <c r="M431">
        <v>0</v>
      </c>
      <c r="N431">
        <v>80</v>
      </c>
      <c r="O431">
        <v>0</v>
      </c>
      <c r="P431">
        <v>0</v>
      </c>
      <c r="Q431" t="s">
        <v>1079</v>
      </c>
    </row>
    <row r="432" spans="1:17" x14ac:dyDescent="0.25">
      <c r="A432" t="s">
        <v>21</v>
      </c>
      <c r="B432" t="s">
        <v>900</v>
      </c>
      <c r="C432" t="s">
        <v>901</v>
      </c>
      <c r="D432">
        <f t="shared" ref="D432" si="427">(G432-3)/3</f>
        <v>16</v>
      </c>
      <c r="E432" t="s">
        <v>1090</v>
      </c>
      <c r="F432" t="s">
        <v>52</v>
      </c>
      <c r="G432">
        <v>51</v>
      </c>
      <c r="H432" t="s">
        <v>36</v>
      </c>
      <c r="I432">
        <v>345</v>
      </c>
      <c r="J432">
        <v>4</v>
      </c>
      <c r="K432">
        <v>115</v>
      </c>
      <c r="L432">
        <v>145</v>
      </c>
      <c r="M432">
        <v>0</v>
      </c>
      <c r="N432">
        <v>80</v>
      </c>
      <c r="O432">
        <v>0</v>
      </c>
      <c r="P432">
        <v>0</v>
      </c>
      <c r="Q432" t="s">
        <v>1079</v>
      </c>
    </row>
    <row r="433" spans="1:17" x14ac:dyDescent="0.25">
      <c r="A433" t="s">
        <v>21</v>
      </c>
      <c r="B433" t="s">
        <v>900</v>
      </c>
      <c r="C433" t="s">
        <v>901</v>
      </c>
      <c r="D433">
        <f t="shared" ref="D433" si="428">(G433-5)/3</f>
        <v>16</v>
      </c>
      <c r="E433" t="s">
        <v>1090</v>
      </c>
      <c r="F433" t="s">
        <v>64</v>
      </c>
      <c r="G433">
        <v>53</v>
      </c>
      <c r="H433" t="s">
        <v>36</v>
      </c>
      <c r="I433">
        <v>275</v>
      </c>
      <c r="J433">
        <v>0</v>
      </c>
      <c r="K433">
        <v>140</v>
      </c>
      <c r="L433">
        <v>130</v>
      </c>
      <c r="M433">
        <v>0</v>
      </c>
      <c r="N433">
        <v>0</v>
      </c>
      <c r="O433">
        <v>0</v>
      </c>
      <c r="P433">
        <v>0</v>
      </c>
      <c r="Q433" t="s">
        <v>1079</v>
      </c>
    </row>
    <row r="434" spans="1:17" x14ac:dyDescent="0.25">
      <c r="A434" t="s">
        <v>21</v>
      </c>
      <c r="B434" t="s">
        <v>926</v>
      </c>
      <c r="C434" t="s">
        <v>927</v>
      </c>
      <c r="D434">
        <f t="shared" ref="D434" si="429">(G434-1)/3</f>
        <v>0</v>
      </c>
      <c r="E434" t="s">
        <v>34</v>
      </c>
      <c r="F434" t="s">
        <v>35</v>
      </c>
      <c r="G434">
        <v>1</v>
      </c>
      <c r="H434" t="s">
        <v>36</v>
      </c>
      <c r="I434">
        <v>25400</v>
      </c>
      <c r="J434">
        <v>600</v>
      </c>
      <c r="K434">
        <v>22740</v>
      </c>
      <c r="L434">
        <v>450</v>
      </c>
      <c r="M434">
        <v>55</v>
      </c>
      <c r="N434">
        <v>1115</v>
      </c>
      <c r="O434">
        <v>10</v>
      </c>
      <c r="P434">
        <v>440</v>
      </c>
      <c r="Q434" t="s">
        <v>1079</v>
      </c>
    </row>
    <row r="435" spans="1:17" x14ac:dyDescent="0.25">
      <c r="A435" t="s">
        <v>21</v>
      </c>
      <c r="B435" t="s">
        <v>926</v>
      </c>
      <c r="C435" t="s">
        <v>927</v>
      </c>
      <c r="D435">
        <f t="shared" ref="D435" si="430">(G435-3)/3</f>
        <v>0</v>
      </c>
      <c r="E435" t="s">
        <v>34</v>
      </c>
      <c r="F435" t="s">
        <v>52</v>
      </c>
      <c r="G435">
        <v>3</v>
      </c>
      <c r="H435" t="s">
        <v>36</v>
      </c>
      <c r="I435">
        <v>14470</v>
      </c>
      <c r="J435">
        <v>405</v>
      </c>
      <c r="K435">
        <v>12895</v>
      </c>
      <c r="L435">
        <v>250</v>
      </c>
      <c r="M435">
        <v>50</v>
      </c>
      <c r="N435">
        <v>675</v>
      </c>
      <c r="O435">
        <v>0</v>
      </c>
      <c r="P435">
        <v>195</v>
      </c>
      <c r="Q435" t="s">
        <v>1079</v>
      </c>
    </row>
    <row r="436" spans="1:17" x14ac:dyDescent="0.25">
      <c r="A436" t="s">
        <v>21</v>
      </c>
      <c r="B436" t="s">
        <v>926</v>
      </c>
      <c r="C436" t="s">
        <v>927</v>
      </c>
      <c r="D436">
        <f t="shared" ref="D436" si="431">(G436-5)/3</f>
        <v>0</v>
      </c>
      <c r="E436" t="s">
        <v>34</v>
      </c>
      <c r="F436" t="s">
        <v>64</v>
      </c>
      <c r="G436">
        <v>5</v>
      </c>
      <c r="H436" t="s">
        <v>36</v>
      </c>
      <c r="I436">
        <v>10930</v>
      </c>
      <c r="J436">
        <v>195</v>
      </c>
      <c r="K436">
        <v>9845</v>
      </c>
      <c r="L436">
        <v>200</v>
      </c>
      <c r="M436">
        <v>4</v>
      </c>
      <c r="N436">
        <v>435</v>
      </c>
      <c r="O436">
        <v>10</v>
      </c>
      <c r="P436">
        <v>245</v>
      </c>
      <c r="Q436" t="s">
        <v>1079</v>
      </c>
    </row>
    <row r="437" spans="1:17" x14ac:dyDescent="0.25">
      <c r="A437" t="s">
        <v>21</v>
      </c>
      <c r="B437" t="s">
        <v>926</v>
      </c>
      <c r="C437" t="s">
        <v>927</v>
      </c>
      <c r="D437">
        <f t="shared" ref="D437" si="432">(G437-1)/3</f>
        <v>2</v>
      </c>
      <c r="E437" t="s">
        <v>72</v>
      </c>
      <c r="F437" t="s">
        <v>35</v>
      </c>
      <c r="G437">
        <v>7</v>
      </c>
      <c r="H437" t="s">
        <v>36</v>
      </c>
      <c r="I437">
        <v>33130</v>
      </c>
      <c r="J437">
        <v>990</v>
      </c>
      <c r="K437">
        <v>28045</v>
      </c>
      <c r="L437">
        <v>1005</v>
      </c>
      <c r="M437">
        <v>4</v>
      </c>
      <c r="N437">
        <v>2680</v>
      </c>
      <c r="O437">
        <v>0</v>
      </c>
      <c r="P437">
        <v>400</v>
      </c>
      <c r="Q437" t="s">
        <v>1079</v>
      </c>
    </row>
    <row r="438" spans="1:17" x14ac:dyDescent="0.25">
      <c r="A438" t="s">
        <v>21</v>
      </c>
      <c r="B438" t="s">
        <v>926</v>
      </c>
      <c r="C438" t="s">
        <v>927</v>
      </c>
      <c r="D438">
        <f t="shared" ref="D438" si="433">(G438-3)/3</f>
        <v>2</v>
      </c>
      <c r="E438" t="s">
        <v>72</v>
      </c>
      <c r="F438" t="s">
        <v>52</v>
      </c>
      <c r="G438">
        <v>9</v>
      </c>
      <c r="H438" t="s">
        <v>36</v>
      </c>
      <c r="I438">
        <v>14330</v>
      </c>
      <c r="J438">
        <v>380</v>
      </c>
      <c r="K438">
        <v>11855</v>
      </c>
      <c r="L438">
        <v>505</v>
      </c>
      <c r="M438">
        <v>4</v>
      </c>
      <c r="N438">
        <v>1365</v>
      </c>
      <c r="O438">
        <v>0</v>
      </c>
      <c r="P438">
        <v>215</v>
      </c>
      <c r="Q438" t="s">
        <v>1079</v>
      </c>
    </row>
    <row r="439" spans="1:17" x14ac:dyDescent="0.25">
      <c r="A439" t="s">
        <v>21</v>
      </c>
      <c r="B439" t="s">
        <v>926</v>
      </c>
      <c r="C439" t="s">
        <v>927</v>
      </c>
      <c r="D439">
        <f t="shared" ref="D439" si="434">(G439-5)/3</f>
        <v>2</v>
      </c>
      <c r="E439" t="s">
        <v>72</v>
      </c>
      <c r="F439" t="s">
        <v>64</v>
      </c>
      <c r="G439">
        <v>11</v>
      </c>
      <c r="H439" t="s">
        <v>36</v>
      </c>
      <c r="I439">
        <v>18795</v>
      </c>
      <c r="J439">
        <v>610</v>
      </c>
      <c r="K439">
        <v>16190</v>
      </c>
      <c r="L439">
        <v>505</v>
      </c>
      <c r="M439">
        <v>0</v>
      </c>
      <c r="N439">
        <v>1310</v>
      </c>
      <c r="O439">
        <v>0</v>
      </c>
      <c r="P439">
        <v>185</v>
      </c>
      <c r="Q439" t="s">
        <v>1079</v>
      </c>
    </row>
    <row r="440" spans="1:17" x14ac:dyDescent="0.25">
      <c r="A440" t="s">
        <v>21</v>
      </c>
      <c r="B440" t="s">
        <v>926</v>
      </c>
      <c r="C440" t="s">
        <v>927</v>
      </c>
      <c r="D440">
        <f t="shared" ref="D440" si="435">(G440-1)/3</f>
        <v>4</v>
      </c>
      <c r="E440" t="s">
        <v>97</v>
      </c>
      <c r="F440" t="s">
        <v>35</v>
      </c>
      <c r="G440">
        <v>13</v>
      </c>
      <c r="H440" t="s">
        <v>36</v>
      </c>
      <c r="I440">
        <v>10620</v>
      </c>
      <c r="J440">
        <v>625</v>
      </c>
      <c r="K440">
        <v>8445</v>
      </c>
      <c r="L440">
        <v>510</v>
      </c>
      <c r="M440">
        <v>25</v>
      </c>
      <c r="N440">
        <v>900</v>
      </c>
      <c r="O440">
        <v>10</v>
      </c>
      <c r="P440">
        <v>110</v>
      </c>
      <c r="Q440" t="s">
        <v>1079</v>
      </c>
    </row>
    <row r="441" spans="1:17" x14ac:dyDescent="0.25">
      <c r="A441" t="s">
        <v>21</v>
      </c>
      <c r="B441" t="s">
        <v>926</v>
      </c>
      <c r="C441" t="s">
        <v>927</v>
      </c>
      <c r="D441">
        <f t="shared" ref="D441" si="436">(G441-3)/3</f>
        <v>4</v>
      </c>
      <c r="E441" t="s">
        <v>97</v>
      </c>
      <c r="F441" t="s">
        <v>52</v>
      </c>
      <c r="G441">
        <v>15</v>
      </c>
      <c r="H441" t="s">
        <v>36</v>
      </c>
      <c r="I441">
        <v>5860</v>
      </c>
      <c r="J441">
        <v>365</v>
      </c>
      <c r="K441">
        <v>4795</v>
      </c>
      <c r="L441">
        <v>260</v>
      </c>
      <c r="M441">
        <v>4</v>
      </c>
      <c r="N441">
        <v>385</v>
      </c>
      <c r="O441">
        <v>10</v>
      </c>
      <c r="P441">
        <v>40</v>
      </c>
      <c r="Q441" t="s">
        <v>1079</v>
      </c>
    </row>
    <row r="442" spans="1:17" x14ac:dyDescent="0.25">
      <c r="A442" t="s">
        <v>21</v>
      </c>
      <c r="B442" t="s">
        <v>926</v>
      </c>
      <c r="C442" t="s">
        <v>927</v>
      </c>
      <c r="D442">
        <f t="shared" ref="D442" si="437">(G442-5)/3</f>
        <v>4</v>
      </c>
      <c r="E442" t="s">
        <v>97</v>
      </c>
      <c r="F442" t="s">
        <v>64</v>
      </c>
      <c r="G442">
        <v>17</v>
      </c>
      <c r="H442" t="s">
        <v>36</v>
      </c>
      <c r="I442">
        <v>4760</v>
      </c>
      <c r="J442">
        <v>260</v>
      </c>
      <c r="K442">
        <v>3650</v>
      </c>
      <c r="L442">
        <v>250</v>
      </c>
      <c r="M442">
        <v>20</v>
      </c>
      <c r="N442">
        <v>515</v>
      </c>
      <c r="O442">
        <v>0</v>
      </c>
      <c r="P442">
        <v>65</v>
      </c>
      <c r="Q442" t="s">
        <v>1079</v>
      </c>
    </row>
    <row r="443" spans="1:17" x14ac:dyDescent="0.25">
      <c r="A443" t="s">
        <v>21</v>
      </c>
      <c r="B443" t="s">
        <v>926</v>
      </c>
      <c r="C443" t="s">
        <v>927</v>
      </c>
      <c r="D443">
        <f t="shared" ref="D443" si="438">(G443-1)/3</f>
        <v>6</v>
      </c>
      <c r="E443" t="s">
        <v>124</v>
      </c>
      <c r="F443" t="s">
        <v>35</v>
      </c>
      <c r="G443">
        <v>19</v>
      </c>
      <c r="H443" t="s">
        <v>36</v>
      </c>
      <c r="I443">
        <v>2140</v>
      </c>
      <c r="J443">
        <v>55</v>
      </c>
      <c r="K443">
        <v>1840</v>
      </c>
      <c r="L443">
        <v>145</v>
      </c>
      <c r="M443">
        <v>0</v>
      </c>
      <c r="N443">
        <v>45</v>
      </c>
      <c r="O443">
        <v>0</v>
      </c>
      <c r="P443">
        <v>55</v>
      </c>
      <c r="Q443" t="s">
        <v>1079</v>
      </c>
    </row>
    <row r="444" spans="1:17" x14ac:dyDescent="0.25">
      <c r="A444" t="s">
        <v>21</v>
      </c>
      <c r="B444" t="s">
        <v>926</v>
      </c>
      <c r="C444" t="s">
        <v>927</v>
      </c>
      <c r="D444">
        <f t="shared" ref="D444" si="439">(G444-3)/3</f>
        <v>6</v>
      </c>
      <c r="E444" t="s">
        <v>124</v>
      </c>
      <c r="F444" t="s">
        <v>52</v>
      </c>
      <c r="G444">
        <v>21</v>
      </c>
      <c r="H444" t="s">
        <v>36</v>
      </c>
      <c r="I444">
        <v>1535</v>
      </c>
      <c r="J444">
        <v>40</v>
      </c>
      <c r="K444">
        <v>1290</v>
      </c>
      <c r="L444">
        <v>125</v>
      </c>
      <c r="M444">
        <v>0</v>
      </c>
      <c r="N444">
        <v>30</v>
      </c>
      <c r="O444">
        <v>0</v>
      </c>
      <c r="P444">
        <v>45</v>
      </c>
      <c r="Q444" t="s">
        <v>1079</v>
      </c>
    </row>
    <row r="445" spans="1:17" x14ac:dyDescent="0.25">
      <c r="A445" t="s">
        <v>21</v>
      </c>
      <c r="B445" t="s">
        <v>926</v>
      </c>
      <c r="C445" t="s">
        <v>927</v>
      </c>
      <c r="D445">
        <f t="shared" ref="D445" si="440">(G445-5)/3</f>
        <v>6</v>
      </c>
      <c r="E445" t="s">
        <v>124</v>
      </c>
      <c r="F445" t="s">
        <v>64</v>
      </c>
      <c r="G445">
        <v>23</v>
      </c>
      <c r="H445" t="s">
        <v>36</v>
      </c>
      <c r="I445">
        <v>605</v>
      </c>
      <c r="J445">
        <v>15</v>
      </c>
      <c r="K445">
        <v>545</v>
      </c>
      <c r="L445">
        <v>15</v>
      </c>
      <c r="M445">
        <v>0</v>
      </c>
      <c r="N445">
        <v>15</v>
      </c>
      <c r="O445">
        <v>0</v>
      </c>
      <c r="P445">
        <v>10</v>
      </c>
      <c r="Q445" t="s">
        <v>1079</v>
      </c>
    </row>
    <row r="446" spans="1:17" x14ac:dyDescent="0.25">
      <c r="A446" t="s">
        <v>21</v>
      </c>
      <c r="B446" t="s">
        <v>926</v>
      </c>
      <c r="C446" t="s">
        <v>927</v>
      </c>
      <c r="D446">
        <f t="shared" ref="D446" si="441">(G446-1)/3</f>
        <v>8</v>
      </c>
      <c r="E446" t="s">
        <v>150</v>
      </c>
      <c r="F446" t="s">
        <v>35</v>
      </c>
      <c r="G446">
        <v>25</v>
      </c>
      <c r="H446" t="s">
        <v>36</v>
      </c>
      <c r="I446">
        <v>140</v>
      </c>
      <c r="J446">
        <v>10</v>
      </c>
      <c r="K446">
        <v>120</v>
      </c>
      <c r="L446">
        <v>0</v>
      </c>
      <c r="M446">
        <v>0</v>
      </c>
      <c r="N446">
        <v>4</v>
      </c>
      <c r="O446">
        <v>0</v>
      </c>
      <c r="P446">
        <v>0</v>
      </c>
      <c r="Q446" t="s">
        <v>1079</v>
      </c>
    </row>
    <row r="447" spans="1:17" x14ac:dyDescent="0.25">
      <c r="A447" t="s">
        <v>21</v>
      </c>
      <c r="B447" t="s">
        <v>926</v>
      </c>
      <c r="C447" t="s">
        <v>927</v>
      </c>
      <c r="D447">
        <f t="shared" ref="D447" si="442">(G447-3)/3</f>
        <v>8</v>
      </c>
      <c r="E447" t="s">
        <v>150</v>
      </c>
      <c r="F447" t="s">
        <v>52</v>
      </c>
      <c r="G447">
        <v>27</v>
      </c>
      <c r="H447" t="s">
        <v>36</v>
      </c>
      <c r="I447">
        <v>85</v>
      </c>
      <c r="J447">
        <v>0</v>
      </c>
      <c r="K447">
        <v>80</v>
      </c>
      <c r="L447">
        <v>0</v>
      </c>
      <c r="M447">
        <v>0</v>
      </c>
      <c r="N447">
        <v>4</v>
      </c>
      <c r="O447">
        <v>0</v>
      </c>
      <c r="P447">
        <v>0</v>
      </c>
      <c r="Q447" t="s">
        <v>1079</v>
      </c>
    </row>
    <row r="448" spans="1:17" x14ac:dyDescent="0.25">
      <c r="A448" t="s">
        <v>21</v>
      </c>
      <c r="B448" t="s">
        <v>926</v>
      </c>
      <c r="C448" t="s">
        <v>927</v>
      </c>
      <c r="D448">
        <f t="shared" ref="D448" si="443">(G448-5)/3</f>
        <v>8</v>
      </c>
      <c r="E448" t="s">
        <v>150</v>
      </c>
      <c r="F448" t="s">
        <v>64</v>
      </c>
      <c r="G448">
        <v>29</v>
      </c>
      <c r="H448" t="s">
        <v>36</v>
      </c>
      <c r="I448">
        <v>55</v>
      </c>
      <c r="J448">
        <v>10</v>
      </c>
      <c r="K448">
        <v>45</v>
      </c>
      <c r="L448">
        <v>0</v>
      </c>
      <c r="M448">
        <v>0</v>
      </c>
      <c r="N448">
        <v>0</v>
      </c>
      <c r="O448">
        <v>0</v>
      </c>
      <c r="P448">
        <v>0</v>
      </c>
      <c r="Q448" t="s">
        <v>1079</v>
      </c>
    </row>
    <row r="449" spans="1:17" x14ac:dyDescent="0.25">
      <c r="A449" t="s">
        <v>21</v>
      </c>
      <c r="B449" t="s">
        <v>926</v>
      </c>
      <c r="C449" t="s">
        <v>927</v>
      </c>
      <c r="D449">
        <f t="shared" ref="D449" si="444">(G449-1)/3</f>
        <v>10</v>
      </c>
      <c r="E449" t="s">
        <v>157</v>
      </c>
      <c r="F449" t="s">
        <v>35</v>
      </c>
      <c r="G449">
        <v>31</v>
      </c>
      <c r="H449" t="s">
        <v>36</v>
      </c>
      <c r="I449">
        <v>31435</v>
      </c>
      <c r="J449">
        <v>955</v>
      </c>
      <c r="K449">
        <v>27325</v>
      </c>
      <c r="L449">
        <v>1185</v>
      </c>
      <c r="M449">
        <v>25</v>
      </c>
      <c r="N449">
        <v>1265</v>
      </c>
      <c r="O449">
        <v>0</v>
      </c>
      <c r="P449">
        <v>675</v>
      </c>
      <c r="Q449" t="s">
        <v>1079</v>
      </c>
    </row>
    <row r="450" spans="1:17" x14ac:dyDescent="0.25">
      <c r="A450" t="s">
        <v>21</v>
      </c>
      <c r="B450" t="s">
        <v>926</v>
      </c>
      <c r="C450" t="s">
        <v>927</v>
      </c>
      <c r="D450">
        <f t="shared" ref="D450" si="445">(G450-3)/3</f>
        <v>10</v>
      </c>
      <c r="E450" t="s">
        <v>157</v>
      </c>
      <c r="F450" t="s">
        <v>52</v>
      </c>
      <c r="G450">
        <v>33</v>
      </c>
      <c r="H450" t="s">
        <v>36</v>
      </c>
      <c r="I450">
        <v>12105</v>
      </c>
      <c r="J450">
        <v>255</v>
      </c>
      <c r="K450">
        <v>10685</v>
      </c>
      <c r="L450">
        <v>430</v>
      </c>
      <c r="M450">
        <v>10</v>
      </c>
      <c r="N450">
        <v>490</v>
      </c>
      <c r="O450">
        <v>0</v>
      </c>
      <c r="P450">
        <v>230</v>
      </c>
      <c r="Q450" t="s">
        <v>1079</v>
      </c>
    </row>
    <row r="451" spans="1:17" x14ac:dyDescent="0.25">
      <c r="A451" t="s">
        <v>21</v>
      </c>
      <c r="B451" t="s">
        <v>926</v>
      </c>
      <c r="C451" t="s">
        <v>927</v>
      </c>
      <c r="D451">
        <f t="shared" ref="D451" si="446">(G451-5)/3</f>
        <v>10</v>
      </c>
      <c r="E451" t="s">
        <v>157</v>
      </c>
      <c r="F451" t="s">
        <v>64</v>
      </c>
      <c r="G451">
        <v>35</v>
      </c>
      <c r="H451" t="s">
        <v>36</v>
      </c>
      <c r="I451">
        <v>19330</v>
      </c>
      <c r="J451">
        <v>705</v>
      </c>
      <c r="K451">
        <v>16640</v>
      </c>
      <c r="L451">
        <v>750</v>
      </c>
      <c r="M451">
        <v>20</v>
      </c>
      <c r="N451">
        <v>775</v>
      </c>
      <c r="O451">
        <v>0</v>
      </c>
      <c r="P451">
        <v>440</v>
      </c>
      <c r="Q451" t="s">
        <v>1079</v>
      </c>
    </row>
    <row r="452" spans="1:17" x14ac:dyDescent="0.25">
      <c r="A452" t="s">
        <v>21</v>
      </c>
      <c r="B452" t="s">
        <v>926</v>
      </c>
      <c r="C452" t="s">
        <v>927</v>
      </c>
      <c r="D452">
        <f t="shared" ref="D452" si="447">(G452-1)/3</f>
        <v>12</v>
      </c>
      <c r="E452" t="s">
        <v>178</v>
      </c>
      <c r="F452" t="s">
        <v>35</v>
      </c>
      <c r="G452">
        <v>37</v>
      </c>
      <c r="H452" t="s">
        <v>36</v>
      </c>
      <c r="I452">
        <v>8710</v>
      </c>
      <c r="J452">
        <v>390</v>
      </c>
      <c r="K452">
        <v>7860</v>
      </c>
      <c r="L452">
        <v>95</v>
      </c>
      <c r="M452">
        <v>10</v>
      </c>
      <c r="N452">
        <v>240</v>
      </c>
      <c r="O452">
        <v>0</v>
      </c>
      <c r="P452">
        <v>110</v>
      </c>
      <c r="Q452" t="s">
        <v>1079</v>
      </c>
    </row>
    <row r="453" spans="1:17" x14ac:dyDescent="0.25">
      <c r="A453" t="s">
        <v>21</v>
      </c>
      <c r="B453" t="s">
        <v>926</v>
      </c>
      <c r="C453" t="s">
        <v>927</v>
      </c>
      <c r="D453">
        <f t="shared" ref="D453" si="448">(G453-3)/3</f>
        <v>12</v>
      </c>
      <c r="E453" t="s">
        <v>178</v>
      </c>
      <c r="F453" t="s">
        <v>52</v>
      </c>
      <c r="G453">
        <v>39</v>
      </c>
      <c r="H453" t="s">
        <v>36</v>
      </c>
      <c r="I453">
        <v>8135</v>
      </c>
      <c r="J453">
        <v>345</v>
      </c>
      <c r="K453">
        <v>7390</v>
      </c>
      <c r="L453">
        <v>95</v>
      </c>
      <c r="M453">
        <v>10</v>
      </c>
      <c r="N453">
        <v>200</v>
      </c>
      <c r="O453">
        <v>0</v>
      </c>
      <c r="P453">
        <v>95</v>
      </c>
      <c r="Q453" t="s">
        <v>1079</v>
      </c>
    </row>
    <row r="454" spans="1:17" x14ac:dyDescent="0.25">
      <c r="A454" t="s">
        <v>21</v>
      </c>
      <c r="B454" t="s">
        <v>926</v>
      </c>
      <c r="C454" t="s">
        <v>927</v>
      </c>
      <c r="D454">
        <f t="shared" ref="D454" si="449">(G454-5)/3</f>
        <v>12</v>
      </c>
      <c r="E454" t="s">
        <v>178</v>
      </c>
      <c r="F454" t="s">
        <v>64</v>
      </c>
      <c r="G454">
        <v>41</v>
      </c>
      <c r="H454" t="s">
        <v>36</v>
      </c>
      <c r="I454">
        <v>575</v>
      </c>
      <c r="J454">
        <v>45</v>
      </c>
      <c r="K454">
        <v>470</v>
      </c>
      <c r="L454">
        <v>0</v>
      </c>
      <c r="M454">
        <v>0</v>
      </c>
      <c r="N454">
        <v>40</v>
      </c>
      <c r="O454">
        <v>0</v>
      </c>
      <c r="P454">
        <v>15</v>
      </c>
      <c r="Q454" t="s">
        <v>1079</v>
      </c>
    </row>
    <row r="455" spans="1:17" x14ac:dyDescent="0.25">
      <c r="A455" t="s">
        <v>21</v>
      </c>
      <c r="B455" t="s">
        <v>926</v>
      </c>
      <c r="C455" t="s">
        <v>927</v>
      </c>
      <c r="D455">
        <f t="shared" ref="D455" si="450">(G455-1)/3</f>
        <v>14</v>
      </c>
      <c r="E455" t="s">
        <v>195</v>
      </c>
      <c r="F455" t="s">
        <v>35</v>
      </c>
      <c r="G455">
        <v>43</v>
      </c>
      <c r="H455" t="s">
        <v>36</v>
      </c>
      <c r="I455">
        <v>27585</v>
      </c>
      <c r="J455">
        <v>1465</v>
      </c>
      <c r="K455">
        <v>22420</v>
      </c>
      <c r="L455">
        <v>1700</v>
      </c>
      <c r="M455">
        <v>125</v>
      </c>
      <c r="N455">
        <v>1145</v>
      </c>
      <c r="O455">
        <v>0</v>
      </c>
      <c r="P455">
        <v>730</v>
      </c>
      <c r="Q455" t="s">
        <v>1079</v>
      </c>
    </row>
    <row r="456" spans="1:17" x14ac:dyDescent="0.25">
      <c r="A456" t="s">
        <v>21</v>
      </c>
      <c r="B456" t="s">
        <v>926</v>
      </c>
      <c r="C456" t="s">
        <v>927</v>
      </c>
      <c r="D456">
        <f t="shared" ref="D456" si="451">(G456-3)/3</f>
        <v>14</v>
      </c>
      <c r="E456" t="s">
        <v>195</v>
      </c>
      <c r="F456" t="s">
        <v>52</v>
      </c>
      <c r="G456">
        <v>45</v>
      </c>
      <c r="H456" t="s">
        <v>36</v>
      </c>
      <c r="I456">
        <v>15190</v>
      </c>
      <c r="J456">
        <v>855</v>
      </c>
      <c r="K456">
        <v>12545</v>
      </c>
      <c r="L456">
        <v>920</v>
      </c>
      <c r="M456">
        <v>65</v>
      </c>
      <c r="N456">
        <v>505</v>
      </c>
      <c r="O456">
        <v>0</v>
      </c>
      <c r="P456">
        <v>300</v>
      </c>
      <c r="Q456" t="s">
        <v>1079</v>
      </c>
    </row>
    <row r="457" spans="1:17" x14ac:dyDescent="0.25">
      <c r="A457" t="s">
        <v>21</v>
      </c>
      <c r="B457" t="s">
        <v>926</v>
      </c>
      <c r="C457" t="s">
        <v>927</v>
      </c>
      <c r="D457">
        <f t="shared" ref="D457" si="452">(G457-5)/3</f>
        <v>14</v>
      </c>
      <c r="E457" t="s">
        <v>195</v>
      </c>
      <c r="F457" t="s">
        <v>64</v>
      </c>
      <c r="G457">
        <v>47</v>
      </c>
      <c r="H457" t="s">
        <v>36</v>
      </c>
      <c r="I457">
        <v>12390</v>
      </c>
      <c r="J457">
        <v>610</v>
      </c>
      <c r="K457">
        <v>9875</v>
      </c>
      <c r="L457">
        <v>780</v>
      </c>
      <c r="M457">
        <v>60</v>
      </c>
      <c r="N457">
        <v>640</v>
      </c>
      <c r="O457">
        <v>0</v>
      </c>
      <c r="P457">
        <v>430</v>
      </c>
      <c r="Q457" t="s">
        <v>1079</v>
      </c>
    </row>
    <row r="458" spans="1:17" x14ac:dyDescent="0.25">
      <c r="A458" t="s">
        <v>21</v>
      </c>
      <c r="B458" t="s">
        <v>926</v>
      </c>
      <c r="C458" t="s">
        <v>927</v>
      </c>
      <c r="D458">
        <f t="shared" ref="D458" si="453">(G458-1)/3</f>
        <v>16</v>
      </c>
      <c r="E458" t="s">
        <v>1090</v>
      </c>
      <c r="F458" t="s">
        <v>35</v>
      </c>
      <c r="G458">
        <v>49</v>
      </c>
      <c r="H458" t="s">
        <v>36</v>
      </c>
      <c r="I458">
        <v>740</v>
      </c>
      <c r="J458">
        <v>110</v>
      </c>
      <c r="K458">
        <v>310</v>
      </c>
      <c r="L458">
        <v>230</v>
      </c>
      <c r="M458">
        <v>0</v>
      </c>
      <c r="N458">
        <v>75</v>
      </c>
      <c r="O458">
        <v>0</v>
      </c>
      <c r="P458">
        <v>15</v>
      </c>
      <c r="Q458" t="s">
        <v>1079</v>
      </c>
    </row>
    <row r="459" spans="1:17" x14ac:dyDescent="0.25">
      <c r="A459" t="s">
        <v>21</v>
      </c>
      <c r="B459" t="s">
        <v>926</v>
      </c>
      <c r="C459" t="s">
        <v>927</v>
      </c>
      <c r="D459">
        <f t="shared" ref="D459" si="454">(G459-3)/3</f>
        <v>16</v>
      </c>
      <c r="E459" t="s">
        <v>1090</v>
      </c>
      <c r="F459" t="s">
        <v>52</v>
      </c>
      <c r="G459">
        <v>51</v>
      </c>
      <c r="H459" t="s">
        <v>36</v>
      </c>
      <c r="I459">
        <v>540</v>
      </c>
      <c r="J459">
        <v>95</v>
      </c>
      <c r="K459">
        <v>175</v>
      </c>
      <c r="L459">
        <v>225</v>
      </c>
      <c r="M459">
        <v>0</v>
      </c>
      <c r="N459">
        <v>30</v>
      </c>
      <c r="O459">
        <v>0</v>
      </c>
      <c r="P459">
        <v>15</v>
      </c>
      <c r="Q459" t="s">
        <v>1079</v>
      </c>
    </row>
    <row r="460" spans="1:17" x14ac:dyDescent="0.25">
      <c r="A460" t="s">
        <v>21</v>
      </c>
      <c r="B460" t="s">
        <v>926</v>
      </c>
      <c r="C460" t="s">
        <v>927</v>
      </c>
      <c r="D460">
        <f t="shared" ref="D460" si="455">(G460-5)/3</f>
        <v>16</v>
      </c>
      <c r="E460" t="s">
        <v>1090</v>
      </c>
      <c r="F460" t="s">
        <v>64</v>
      </c>
      <c r="G460">
        <v>53</v>
      </c>
      <c r="H460" t="s">
        <v>36</v>
      </c>
      <c r="I460">
        <v>195</v>
      </c>
      <c r="J460">
        <v>10</v>
      </c>
      <c r="K460">
        <v>130</v>
      </c>
      <c r="L460">
        <v>4</v>
      </c>
      <c r="M460">
        <v>0</v>
      </c>
      <c r="N460">
        <v>45</v>
      </c>
      <c r="O460">
        <v>0</v>
      </c>
      <c r="P460">
        <v>0</v>
      </c>
      <c r="Q460" t="s">
        <v>1079</v>
      </c>
    </row>
    <row r="461" spans="1:17" x14ac:dyDescent="0.25">
      <c r="A461" t="s">
        <v>21</v>
      </c>
      <c r="B461" t="s">
        <v>956</v>
      </c>
      <c r="C461" t="s">
        <v>957</v>
      </c>
      <c r="D461">
        <f t="shared" ref="D461" si="456">(G461-1)/3</f>
        <v>0</v>
      </c>
      <c r="E461" t="s">
        <v>34</v>
      </c>
      <c r="F461" t="s">
        <v>35</v>
      </c>
      <c r="G461">
        <v>1</v>
      </c>
      <c r="H461" t="s">
        <v>36</v>
      </c>
      <c r="I461">
        <v>3300</v>
      </c>
      <c r="J461">
        <v>35</v>
      </c>
      <c r="K461">
        <v>3180</v>
      </c>
      <c r="L461">
        <v>20</v>
      </c>
      <c r="M461">
        <v>4</v>
      </c>
      <c r="N461">
        <v>30</v>
      </c>
      <c r="O461">
        <v>0</v>
      </c>
      <c r="P461">
        <v>25</v>
      </c>
      <c r="Q461" t="s">
        <v>1079</v>
      </c>
    </row>
    <row r="462" spans="1:17" x14ac:dyDescent="0.25">
      <c r="A462" t="s">
        <v>21</v>
      </c>
      <c r="B462" t="s">
        <v>956</v>
      </c>
      <c r="C462" t="s">
        <v>957</v>
      </c>
      <c r="D462">
        <f t="shared" ref="D462" si="457">(G462-3)/3</f>
        <v>0</v>
      </c>
      <c r="E462" t="s">
        <v>34</v>
      </c>
      <c r="F462" t="s">
        <v>52</v>
      </c>
      <c r="G462">
        <v>3</v>
      </c>
      <c r="H462" t="s">
        <v>36</v>
      </c>
      <c r="I462">
        <v>2040</v>
      </c>
      <c r="J462">
        <v>30</v>
      </c>
      <c r="K462">
        <v>1960</v>
      </c>
      <c r="L462">
        <v>20</v>
      </c>
      <c r="M462">
        <v>0</v>
      </c>
      <c r="N462">
        <v>15</v>
      </c>
      <c r="O462">
        <v>0</v>
      </c>
      <c r="P462">
        <v>10</v>
      </c>
      <c r="Q462" t="s">
        <v>1079</v>
      </c>
    </row>
    <row r="463" spans="1:17" x14ac:dyDescent="0.25">
      <c r="A463" t="s">
        <v>21</v>
      </c>
      <c r="B463" t="s">
        <v>956</v>
      </c>
      <c r="C463" t="s">
        <v>957</v>
      </c>
      <c r="D463">
        <f t="shared" ref="D463" si="458">(G463-5)/3</f>
        <v>0</v>
      </c>
      <c r="E463" t="s">
        <v>34</v>
      </c>
      <c r="F463" t="s">
        <v>64</v>
      </c>
      <c r="G463">
        <v>5</v>
      </c>
      <c r="H463" t="s">
        <v>36</v>
      </c>
      <c r="I463">
        <v>1260</v>
      </c>
      <c r="J463">
        <v>4</v>
      </c>
      <c r="K463">
        <v>1215</v>
      </c>
      <c r="L463">
        <v>0</v>
      </c>
      <c r="M463">
        <v>4</v>
      </c>
      <c r="N463">
        <v>20</v>
      </c>
      <c r="O463">
        <v>0</v>
      </c>
      <c r="P463">
        <v>15</v>
      </c>
      <c r="Q463" t="s">
        <v>1079</v>
      </c>
    </row>
    <row r="464" spans="1:17" x14ac:dyDescent="0.25">
      <c r="A464" t="s">
        <v>21</v>
      </c>
      <c r="B464" t="s">
        <v>956</v>
      </c>
      <c r="C464" t="s">
        <v>957</v>
      </c>
      <c r="D464">
        <f t="shared" ref="D464" si="459">(G464-1)/3</f>
        <v>2</v>
      </c>
      <c r="E464" t="s">
        <v>72</v>
      </c>
      <c r="F464" t="s">
        <v>35</v>
      </c>
      <c r="G464">
        <v>7</v>
      </c>
      <c r="H464" t="s">
        <v>36</v>
      </c>
      <c r="I464">
        <v>5435</v>
      </c>
      <c r="J464">
        <v>105</v>
      </c>
      <c r="K464">
        <v>5055</v>
      </c>
      <c r="L464">
        <v>20</v>
      </c>
      <c r="M464">
        <v>0</v>
      </c>
      <c r="N464">
        <v>235</v>
      </c>
      <c r="O464">
        <v>0</v>
      </c>
      <c r="P464">
        <v>15</v>
      </c>
      <c r="Q464" t="s">
        <v>1079</v>
      </c>
    </row>
    <row r="465" spans="1:17" x14ac:dyDescent="0.25">
      <c r="A465" t="s">
        <v>21</v>
      </c>
      <c r="B465" t="s">
        <v>956</v>
      </c>
      <c r="C465" t="s">
        <v>957</v>
      </c>
      <c r="D465">
        <f t="shared" ref="D465" si="460">(G465-3)/3</f>
        <v>2</v>
      </c>
      <c r="E465" t="s">
        <v>72</v>
      </c>
      <c r="F465" t="s">
        <v>52</v>
      </c>
      <c r="G465">
        <v>9</v>
      </c>
      <c r="H465" t="s">
        <v>36</v>
      </c>
      <c r="I465">
        <v>2235</v>
      </c>
      <c r="J465">
        <v>70</v>
      </c>
      <c r="K465">
        <v>1985</v>
      </c>
      <c r="L465">
        <v>20</v>
      </c>
      <c r="M465">
        <v>0</v>
      </c>
      <c r="N465">
        <v>155</v>
      </c>
      <c r="O465">
        <v>0</v>
      </c>
      <c r="P465">
        <v>0</v>
      </c>
      <c r="Q465" t="s">
        <v>1079</v>
      </c>
    </row>
    <row r="466" spans="1:17" x14ac:dyDescent="0.25">
      <c r="A466" t="s">
        <v>21</v>
      </c>
      <c r="B466" t="s">
        <v>956</v>
      </c>
      <c r="C466" t="s">
        <v>957</v>
      </c>
      <c r="D466">
        <f t="shared" ref="D466" si="461">(G466-5)/3</f>
        <v>2</v>
      </c>
      <c r="E466" t="s">
        <v>72</v>
      </c>
      <c r="F466" t="s">
        <v>64</v>
      </c>
      <c r="G466">
        <v>11</v>
      </c>
      <c r="H466" t="s">
        <v>36</v>
      </c>
      <c r="I466">
        <v>3200</v>
      </c>
      <c r="J466">
        <v>35</v>
      </c>
      <c r="K466">
        <v>3070</v>
      </c>
      <c r="L466">
        <v>0</v>
      </c>
      <c r="M466">
        <v>0</v>
      </c>
      <c r="N466">
        <v>80</v>
      </c>
      <c r="O466">
        <v>0</v>
      </c>
      <c r="P466">
        <v>15</v>
      </c>
      <c r="Q466" t="s">
        <v>1079</v>
      </c>
    </row>
    <row r="467" spans="1:17" x14ac:dyDescent="0.25">
      <c r="A467" t="s">
        <v>21</v>
      </c>
      <c r="B467" t="s">
        <v>956</v>
      </c>
      <c r="C467" t="s">
        <v>957</v>
      </c>
      <c r="D467">
        <f t="shared" ref="D467" si="462">(G467-1)/3</f>
        <v>4</v>
      </c>
      <c r="E467" t="s">
        <v>97</v>
      </c>
      <c r="F467" t="s">
        <v>35</v>
      </c>
      <c r="G467">
        <v>13</v>
      </c>
      <c r="H467" t="s">
        <v>36</v>
      </c>
      <c r="I467">
        <v>3705</v>
      </c>
      <c r="J467">
        <v>160</v>
      </c>
      <c r="K467">
        <v>3255</v>
      </c>
      <c r="L467">
        <v>30</v>
      </c>
      <c r="M467">
        <v>4</v>
      </c>
      <c r="N467">
        <v>220</v>
      </c>
      <c r="O467">
        <v>0</v>
      </c>
      <c r="P467">
        <v>35</v>
      </c>
      <c r="Q467" t="s">
        <v>1079</v>
      </c>
    </row>
    <row r="468" spans="1:17" x14ac:dyDescent="0.25">
      <c r="A468" t="s">
        <v>21</v>
      </c>
      <c r="B468" t="s">
        <v>956</v>
      </c>
      <c r="C468" t="s">
        <v>957</v>
      </c>
      <c r="D468">
        <f t="shared" ref="D468" si="463">(G468-3)/3</f>
        <v>4</v>
      </c>
      <c r="E468" t="s">
        <v>97</v>
      </c>
      <c r="F468" t="s">
        <v>52</v>
      </c>
      <c r="G468">
        <v>15</v>
      </c>
      <c r="H468" t="s">
        <v>36</v>
      </c>
      <c r="I468">
        <v>2000</v>
      </c>
      <c r="J468">
        <v>75</v>
      </c>
      <c r="K468">
        <v>1745</v>
      </c>
      <c r="L468">
        <v>25</v>
      </c>
      <c r="M468">
        <v>4</v>
      </c>
      <c r="N468">
        <v>125</v>
      </c>
      <c r="O468">
        <v>0</v>
      </c>
      <c r="P468">
        <v>25</v>
      </c>
      <c r="Q468" t="s">
        <v>1079</v>
      </c>
    </row>
    <row r="469" spans="1:17" x14ac:dyDescent="0.25">
      <c r="A469" t="s">
        <v>21</v>
      </c>
      <c r="B469" t="s">
        <v>956</v>
      </c>
      <c r="C469" t="s">
        <v>957</v>
      </c>
      <c r="D469">
        <f t="shared" ref="D469" si="464">(G469-5)/3</f>
        <v>4</v>
      </c>
      <c r="E469" t="s">
        <v>97</v>
      </c>
      <c r="F469" t="s">
        <v>64</v>
      </c>
      <c r="G469">
        <v>17</v>
      </c>
      <c r="H469" t="s">
        <v>36</v>
      </c>
      <c r="I469">
        <v>1705</v>
      </c>
      <c r="J469">
        <v>85</v>
      </c>
      <c r="K469">
        <v>1510</v>
      </c>
      <c r="L469">
        <v>10</v>
      </c>
      <c r="M469">
        <v>0</v>
      </c>
      <c r="N469">
        <v>95</v>
      </c>
      <c r="O469">
        <v>0</v>
      </c>
      <c r="P469">
        <v>4</v>
      </c>
      <c r="Q469" t="s">
        <v>1079</v>
      </c>
    </row>
    <row r="470" spans="1:17" x14ac:dyDescent="0.25">
      <c r="A470" t="s">
        <v>21</v>
      </c>
      <c r="B470" t="s">
        <v>956</v>
      </c>
      <c r="C470" t="s">
        <v>957</v>
      </c>
      <c r="D470">
        <f t="shared" ref="D470" si="465">(G470-1)/3</f>
        <v>6</v>
      </c>
      <c r="E470" t="s">
        <v>124</v>
      </c>
      <c r="F470" t="s">
        <v>35</v>
      </c>
      <c r="G470">
        <v>19</v>
      </c>
      <c r="H470" t="s">
        <v>36</v>
      </c>
      <c r="I470">
        <v>365</v>
      </c>
      <c r="J470">
        <v>0</v>
      </c>
      <c r="K470">
        <v>360</v>
      </c>
      <c r="L470">
        <v>0</v>
      </c>
      <c r="M470">
        <v>0</v>
      </c>
      <c r="N470">
        <v>4</v>
      </c>
      <c r="O470">
        <v>0</v>
      </c>
      <c r="P470">
        <v>4</v>
      </c>
      <c r="Q470" t="s">
        <v>1079</v>
      </c>
    </row>
    <row r="471" spans="1:17" x14ac:dyDescent="0.25">
      <c r="A471" t="s">
        <v>21</v>
      </c>
      <c r="B471" t="s">
        <v>956</v>
      </c>
      <c r="C471" t="s">
        <v>957</v>
      </c>
      <c r="D471">
        <f t="shared" ref="D471" si="466">(G471-3)/3</f>
        <v>6</v>
      </c>
      <c r="E471" t="s">
        <v>124</v>
      </c>
      <c r="F471" t="s">
        <v>52</v>
      </c>
      <c r="G471">
        <v>21</v>
      </c>
      <c r="H471" t="s">
        <v>36</v>
      </c>
      <c r="I471">
        <v>325</v>
      </c>
      <c r="J471">
        <v>0</v>
      </c>
      <c r="K471">
        <v>325</v>
      </c>
      <c r="L471">
        <v>0</v>
      </c>
      <c r="M471">
        <v>0</v>
      </c>
      <c r="N471">
        <v>0</v>
      </c>
      <c r="O471">
        <v>0</v>
      </c>
      <c r="P471">
        <v>4</v>
      </c>
      <c r="Q471" t="s">
        <v>1079</v>
      </c>
    </row>
    <row r="472" spans="1:17" x14ac:dyDescent="0.25">
      <c r="A472" t="s">
        <v>21</v>
      </c>
      <c r="B472" t="s">
        <v>956</v>
      </c>
      <c r="C472" t="s">
        <v>957</v>
      </c>
      <c r="D472">
        <f t="shared" ref="D472" si="467">(G472-5)/3</f>
        <v>6</v>
      </c>
      <c r="E472" t="s">
        <v>124</v>
      </c>
      <c r="F472" t="s">
        <v>64</v>
      </c>
      <c r="G472">
        <v>23</v>
      </c>
      <c r="H472" t="s">
        <v>36</v>
      </c>
      <c r="I472">
        <v>40</v>
      </c>
      <c r="J472">
        <v>0</v>
      </c>
      <c r="K472">
        <v>35</v>
      </c>
      <c r="L472">
        <v>0</v>
      </c>
      <c r="M472">
        <v>0</v>
      </c>
      <c r="N472">
        <v>4</v>
      </c>
      <c r="O472">
        <v>0</v>
      </c>
      <c r="P472">
        <v>0</v>
      </c>
      <c r="Q472" t="s">
        <v>1079</v>
      </c>
    </row>
    <row r="473" spans="1:17" x14ac:dyDescent="0.25">
      <c r="A473" t="s">
        <v>21</v>
      </c>
      <c r="B473" t="s">
        <v>956</v>
      </c>
      <c r="C473" t="s">
        <v>957</v>
      </c>
      <c r="D473">
        <f t="shared" ref="D473" si="468">(G473-1)/3</f>
        <v>8</v>
      </c>
      <c r="E473" t="s">
        <v>150</v>
      </c>
      <c r="F473" t="s">
        <v>35</v>
      </c>
      <c r="G473">
        <v>25</v>
      </c>
      <c r="H473" t="s">
        <v>36</v>
      </c>
      <c r="I473">
        <v>25</v>
      </c>
      <c r="J473">
        <v>0</v>
      </c>
      <c r="K473">
        <v>25</v>
      </c>
      <c r="L473">
        <v>0</v>
      </c>
      <c r="M473">
        <v>0</v>
      </c>
      <c r="N473">
        <v>0</v>
      </c>
      <c r="O473">
        <v>0</v>
      </c>
      <c r="P473">
        <v>0</v>
      </c>
      <c r="Q473" t="s">
        <v>1079</v>
      </c>
    </row>
    <row r="474" spans="1:17" x14ac:dyDescent="0.25">
      <c r="A474" t="s">
        <v>21</v>
      </c>
      <c r="B474" t="s">
        <v>956</v>
      </c>
      <c r="C474" t="s">
        <v>957</v>
      </c>
      <c r="D474">
        <f t="shared" ref="D474" si="469">(G474-3)/3</f>
        <v>8</v>
      </c>
      <c r="E474" t="s">
        <v>150</v>
      </c>
      <c r="F474" t="s">
        <v>52</v>
      </c>
      <c r="G474">
        <v>27</v>
      </c>
      <c r="H474" t="s">
        <v>36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 t="s">
        <v>1079</v>
      </c>
    </row>
    <row r="475" spans="1:17" x14ac:dyDescent="0.25">
      <c r="A475" t="s">
        <v>21</v>
      </c>
      <c r="B475" t="s">
        <v>956</v>
      </c>
      <c r="C475" t="s">
        <v>957</v>
      </c>
      <c r="D475">
        <f t="shared" ref="D475" si="470">(G475-5)/3</f>
        <v>8</v>
      </c>
      <c r="E475" t="s">
        <v>150</v>
      </c>
      <c r="F475" t="s">
        <v>64</v>
      </c>
      <c r="G475">
        <v>29</v>
      </c>
      <c r="H475" t="s">
        <v>36</v>
      </c>
      <c r="I475">
        <v>25</v>
      </c>
      <c r="J475">
        <v>0</v>
      </c>
      <c r="K475">
        <v>25</v>
      </c>
      <c r="L475">
        <v>0</v>
      </c>
      <c r="M475">
        <v>0</v>
      </c>
      <c r="N475">
        <v>0</v>
      </c>
      <c r="O475">
        <v>0</v>
      </c>
      <c r="P475">
        <v>0</v>
      </c>
      <c r="Q475" t="s">
        <v>1079</v>
      </c>
    </row>
    <row r="476" spans="1:17" x14ac:dyDescent="0.25">
      <c r="A476" t="s">
        <v>21</v>
      </c>
      <c r="B476" t="s">
        <v>956</v>
      </c>
      <c r="C476" t="s">
        <v>957</v>
      </c>
      <c r="D476">
        <f t="shared" ref="D476" si="471">(G476-1)/3</f>
        <v>10</v>
      </c>
      <c r="E476" t="s">
        <v>157</v>
      </c>
      <c r="F476" t="s">
        <v>35</v>
      </c>
      <c r="G476">
        <v>31</v>
      </c>
      <c r="H476" t="s">
        <v>36</v>
      </c>
      <c r="I476">
        <v>6495</v>
      </c>
      <c r="J476">
        <v>60</v>
      </c>
      <c r="K476">
        <v>6090</v>
      </c>
      <c r="L476">
        <v>145</v>
      </c>
      <c r="M476">
        <v>4</v>
      </c>
      <c r="N476">
        <v>125</v>
      </c>
      <c r="O476">
        <v>0</v>
      </c>
      <c r="P476">
        <v>65</v>
      </c>
      <c r="Q476" t="s">
        <v>1079</v>
      </c>
    </row>
    <row r="477" spans="1:17" x14ac:dyDescent="0.25">
      <c r="A477" t="s">
        <v>21</v>
      </c>
      <c r="B477" t="s">
        <v>956</v>
      </c>
      <c r="C477" t="s">
        <v>957</v>
      </c>
      <c r="D477">
        <f t="shared" ref="D477" si="472">(G477-3)/3</f>
        <v>10</v>
      </c>
      <c r="E477" t="s">
        <v>157</v>
      </c>
      <c r="F477" t="s">
        <v>52</v>
      </c>
      <c r="G477">
        <v>33</v>
      </c>
      <c r="H477" t="s">
        <v>36</v>
      </c>
      <c r="I477">
        <v>1985</v>
      </c>
      <c r="J477">
        <v>4</v>
      </c>
      <c r="K477">
        <v>1885</v>
      </c>
      <c r="L477">
        <v>20</v>
      </c>
      <c r="M477">
        <v>0</v>
      </c>
      <c r="N477">
        <v>35</v>
      </c>
      <c r="O477">
        <v>0</v>
      </c>
      <c r="P477">
        <v>40</v>
      </c>
      <c r="Q477" t="s">
        <v>1079</v>
      </c>
    </row>
    <row r="478" spans="1:17" x14ac:dyDescent="0.25">
      <c r="A478" t="s">
        <v>21</v>
      </c>
      <c r="B478" t="s">
        <v>956</v>
      </c>
      <c r="C478" t="s">
        <v>957</v>
      </c>
      <c r="D478">
        <f t="shared" ref="D478" si="473">(G478-5)/3</f>
        <v>10</v>
      </c>
      <c r="E478" t="s">
        <v>157</v>
      </c>
      <c r="F478" t="s">
        <v>64</v>
      </c>
      <c r="G478">
        <v>35</v>
      </c>
      <c r="H478" t="s">
        <v>36</v>
      </c>
      <c r="I478">
        <v>4510</v>
      </c>
      <c r="J478">
        <v>60</v>
      </c>
      <c r="K478">
        <v>4205</v>
      </c>
      <c r="L478">
        <v>120</v>
      </c>
      <c r="M478">
        <v>4</v>
      </c>
      <c r="N478">
        <v>85</v>
      </c>
      <c r="O478">
        <v>0</v>
      </c>
      <c r="P478">
        <v>30</v>
      </c>
      <c r="Q478" t="s">
        <v>1079</v>
      </c>
    </row>
    <row r="479" spans="1:17" x14ac:dyDescent="0.25">
      <c r="A479" t="s">
        <v>21</v>
      </c>
      <c r="B479" t="s">
        <v>956</v>
      </c>
      <c r="C479" t="s">
        <v>957</v>
      </c>
      <c r="D479">
        <f t="shared" ref="D479:D539" si="474">(G479-1)/3</f>
        <v>12</v>
      </c>
      <c r="E479" t="s">
        <v>178</v>
      </c>
      <c r="F479" t="s">
        <v>35</v>
      </c>
      <c r="G479">
        <v>37</v>
      </c>
      <c r="H479" t="s">
        <v>36</v>
      </c>
      <c r="I479">
        <v>1935</v>
      </c>
      <c r="J479">
        <v>15</v>
      </c>
      <c r="K479">
        <v>1875</v>
      </c>
      <c r="L479">
        <v>10</v>
      </c>
      <c r="M479">
        <v>0</v>
      </c>
      <c r="N479">
        <v>30</v>
      </c>
      <c r="O479">
        <v>0</v>
      </c>
      <c r="P479">
        <v>4</v>
      </c>
      <c r="Q479" t="s">
        <v>1079</v>
      </c>
    </row>
    <row r="480" spans="1:17" x14ac:dyDescent="0.25">
      <c r="A480" t="s">
        <v>21</v>
      </c>
      <c r="B480" t="s">
        <v>956</v>
      </c>
      <c r="C480" t="s">
        <v>957</v>
      </c>
      <c r="D480">
        <f t="shared" ref="D480:D540" si="475">(G480-3)/3</f>
        <v>12</v>
      </c>
      <c r="E480" t="s">
        <v>178</v>
      </c>
      <c r="F480" t="s">
        <v>52</v>
      </c>
      <c r="G480">
        <v>39</v>
      </c>
      <c r="H480" t="s">
        <v>36</v>
      </c>
      <c r="I480">
        <v>1695</v>
      </c>
      <c r="J480">
        <v>15</v>
      </c>
      <c r="K480">
        <v>1660</v>
      </c>
      <c r="L480">
        <v>10</v>
      </c>
      <c r="M480">
        <v>0</v>
      </c>
      <c r="N480">
        <v>4</v>
      </c>
      <c r="O480">
        <v>0</v>
      </c>
      <c r="P480">
        <v>4</v>
      </c>
      <c r="Q480" t="s">
        <v>1079</v>
      </c>
    </row>
    <row r="481" spans="1:17" x14ac:dyDescent="0.25">
      <c r="A481" t="s">
        <v>21</v>
      </c>
      <c r="B481" t="s">
        <v>956</v>
      </c>
      <c r="C481" t="s">
        <v>957</v>
      </c>
      <c r="D481">
        <f t="shared" ref="D481" si="476">(G481-5)/3</f>
        <v>12</v>
      </c>
      <c r="E481" t="s">
        <v>178</v>
      </c>
      <c r="F481" t="s">
        <v>64</v>
      </c>
      <c r="G481">
        <v>41</v>
      </c>
      <c r="H481" t="s">
        <v>36</v>
      </c>
      <c r="I481">
        <v>240</v>
      </c>
      <c r="J481">
        <v>0</v>
      </c>
      <c r="K481">
        <v>215</v>
      </c>
      <c r="L481">
        <v>0</v>
      </c>
      <c r="M481">
        <v>0</v>
      </c>
      <c r="N481">
        <v>20</v>
      </c>
      <c r="O481">
        <v>0</v>
      </c>
      <c r="P481">
        <v>0</v>
      </c>
      <c r="Q481" t="s">
        <v>1079</v>
      </c>
    </row>
    <row r="482" spans="1:17" x14ac:dyDescent="0.25">
      <c r="A482" t="s">
        <v>21</v>
      </c>
      <c r="B482" t="s">
        <v>956</v>
      </c>
      <c r="C482" t="s">
        <v>957</v>
      </c>
      <c r="D482">
        <f t="shared" si="474"/>
        <v>14</v>
      </c>
      <c r="E482" t="s">
        <v>195</v>
      </c>
      <c r="F482" t="s">
        <v>35</v>
      </c>
      <c r="G482">
        <v>43</v>
      </c>
      <c r="H482" t="s">
        <v>36</v>
      </c>
      <c r="I482">
        <v>8300</v>
      </c>
      <c r="J482">
        <v>315</v>
      </c>
      <c r="K482">
        <v>7455</v>
      </c>
      <c r="L482">
        <v>165</v>
      </c>
      <c r="M482">
        <v>50</v>
      </c>
      <c r="N482">
        <v>200</v>
      </c>
      <c r="O482">
        <v>10</v>
      </c>
      <c r="P482">
        <v>110</v>
      </c>
      <c r="Q482" t="s">
        <v>1079</v>
      </c>
    </row>
    <row r="483" spans="1:17" x14ac:dyDescent="0.25">
      <c r="A483" t="s">
        <v>21</v>
      </c>
      <c r="B483" t="s">
        <v>956</v>
      </c>
      <c r="C483" t="s">
        <v>957</v>
      </c>
      <c r="D483">
        <f t="shared" si="475"/>
        <v>14</v>
      </c>
      <c r="E483" t="s">
        <v>195</v>
      </c>
      <c r="F483" t="s">
        <v>52</v>
      </c>
      <c r="G483">
        <v>45</v>
      </c>
      <c r="H483" t="s">
        <v>36</v>
      </c>
      <c r="I483">
        <v>4830</v>
      </c>
      <c r="J483">
        <v>175</v>
      </c>
      <c r="K483">
        <v>4355</v>
      </c>
      <c r="L483">
        <v>140</v>
      </c>
      <c r="M483">
        <v>30</v>
      </c>
      <c r="N483">
        <v>70</v>
      </c>
      <c r="O483">
        <v>10</v>
      </c>
      <c r="P483">
        <v>50</v>
      </c>
      <c r="Q483" t="s">
        <v>1079</v>
      </c>
    </row>
    <row r="484" spans="1:17" x14ac:dyDescent="0.25">
      <c r="A484" t="s">
        <v>21</v>
      </c>
      <c r="B484" t="s">
        <v>956</v>
      </c>
      <c r="C484" t="s">
        <v>957</v>
      </c>
      <c r="D484">
        <f t="shared" ref="D484:D541" si="477">(G484-5)/3</f>
        <v>14</v>
      </c>
      <c r="E484" t="s">
        <v>195</v>
      </c>
      <c r="F484" t="s">
        <v>64</v>
      </c>
      <c r="G484">
        <v>47</v>
      </c>
      <c r="H484" t="s">
        <v>36</v>
      </c>
      <c r="I484">
        <v>3470</v>
      </c>
      <c r="J484">
        <v>140</v>
      </c>
      <c r="K484">
        <v>3100</v>
      </c>
      <c r="L484">
        <v>25</v>
      </c>
      <c r="M484">
        <v>20</v>
      </c>
      <c r="N484">
        <v>125</v>
      </c>
      <c r="O484">
        <v>0</v>
      </c>
      <c r="P484">
        <v>60</v>
      </c>
      <c r="Q484" t="s">
        <v>1079</v>
      </c>
    </row>
    <row r="485" spans="1:17" x14ac:dyDescent="0.25">
      <c r="A485" t="s">
        <v>21</v>
      </c>
      <c r="B485" t="s">
        <v>956</v>
      </c>
      <c r="C485" t="s">
        <v>957</v>
      </c>
      <c r="D485">
        <f t="shared" si="474"/>
        <v>16</v>
      </c>
      <c r="E485" t="s">
        <v>1090</v>
      </c>
      <c r="F485" t="s">
        <v>35</v>
      </c>
      <c r="G485">
        <v>49</v>
      </c>
      <c r="H485" t="s">
        <v>36</v>
      </c>
      <c r="I485">
        <v>175</v>
      </c>
      <c r="J485">
        <v>55</v>
      </c>
      <c r="K485">
        <v>110</v>
      </c>
      <c r="L485">
        <v>0</v>
      </c>
      <c r="M485">
        <v>0</v>
      </c>
      <c r="N485">
        <v>0</v>
      </c>
      <c r="O485">
        <v>0</v>
      </c>
      <c r="P485">
        <v>10</v>
      </c>
      <c r="Q485" t="s">
        <v>1079</v>
      </c>
    </row>
    <row r="486" spans="1:17" x14ac:dyDescent="0.25">
      <c r="A486" t="s">
        <v>21</v>
      </c>
      <c r="B486" t="s">
        <v>956</v>
      </c>
      <c r="C486" t="s">
        <v>957</v>
      </c>
      <c r="D486">
        <f t="shared" si="475"/>
        <v>16</v>
      </c>
      <c r="E486" t="s">
        <v>1090</v>
      </c>
      <c r="F486" t="s">
        <v>52</v>
      </c>
      <c r="G486">
        <v>51</v>
      </c>
      <c r="H486" t="s">
        <v>36</v>
      </c>
      <c r="I486">
        <v>155</v>
      </c>
      <c r="J486">
        <v>55</v>
      </c>
      <c r="K486">
        <v>100</v>
      </c>
      <c r="L486">
        <v>0</v>
      </c>
      <c r="M486">
        <v>0</v>
      </c>
      <c r="N486">
        <v>0</v>
      </c>
      <c r="O486">
        <v>0</v>
      </c>
      <c r="P486">
        <v>0</v>
      </c>
      <c r="Q486" t="s">
        <v>1079</v>
      </c>
    </row>
    <row r="487" spans="1:17" x14ac:dyDescent="0.25">
      <c r="A487" t="s">
        <v>21</v>
      </c>
      <c r="B487" t="s">
        <v>956</v>
      </c>
      <c r="C487" t="s">
        <v>957</v>
      </c>
      <c r="D487">
        <f t="shared" si="477"/>
        <v>16</v>
      </c>
      <c r="E487" t="s">
        <v>1090</v>
      </c>
      <c r="F487" t="s">
        <v>64</v>
      </c>
      <c r="G487">
        <v>53</v>
      </c>
      <c r="H487" t="s">
        <v>36</v>
      </c>
      <c r="I487">
        <v>20</v>
      </c>
      <c r="J487">
        <v>0</v>
      </c>
      <c r="K487">
        <v>15</v>
      </c>
      <c r="L487">
        <v>0</v>
      </c>
      <c r="M487">
        <v>0</v>
      </c>
      <c r="N487">
        <v>0</v>
      </c>
      <c r="O487">
        <v>0</v>
      </c>
      <c r="P487">
        <v>10</v>
      </c>
      <c r="Q487" t="s">
        <v>1079</v>
      </c>
    </row>
    <row r="488" spans="1:17" x14ac:dyDescent="0.25">
      <c r="A488" t="s">
        <v>21</v>
      </c>
      <c r="B488" t="s">
        <v>970</v>
      </c>
      <c r="C488" t="s">
        <v>971</v>
      </c>
      <c r="D488">
        <f t="shared" si="474"/>
        <v>0</v>
      </c>
      <c r="E488" t="s">
        <v>34</v>
      </c>
      <c r="F488" t="s">
        <v>35</v>
      </c>
      <c r="G488">
        <v>1</v>
      </c>
      <c r="H488" t="s">
        <v>36</v>
      </c>
      <c r="I488">
        <v>10745</v>
      </c>
      <c r="J488">
        <v>125</v>
      </c>
      <c r="K488">
        <v>10320</v>
      </c>
      <c r="L488">
        <v>140</v>
      </c>
      <c r="M488">
        <v>10</v>
      </c>
      <c r="N488">
        <v>65</v>
      </c>
      <c r="O488">
        <v>10</v>
      </c>
      <c r="P488">
        <v>75</v>
      </c>
      <c r="Q488" t="s">
        <v>1079</v>
      </c>
    </row>
    <row r="489" spans="1:17" x14ac:dyDescent="0.25">
      <c r="A489" t="s">
        <v>21</v>
      </c>
      <c r="B489" t="s">
        <v>970</v>
      </c>
      <c r="C489" t="s">
        <v>971</v>
      </c>
      <c r="D489">
        <f t="shared" si="475"/>
        <v>0</v>
      </c>
      <c r="E489" t="s">
        <v>34</v>
      </c>
      <c r="F489" t="s">
        <v>52</v>
      </c>
      <c r="G489">
        <v>3</v>
      </c>
      <c r="H489" t="s">
        <v>36</v>
      </c>
      <c r="I489">
        <v>6060</v>
      </c>
      <c r="J489">
        <v>40</v>
      </c>
      <c r="K489">
        <v>5830</v>
      </c>
      <c r="L489">
        <v>75</v>
      </c>
      <c r="M489">
        <v>0</v>
      </c>
      <c r="N489">
        <v>50</v>
      </c>
      <c r="O489">
        <v>10</v>
      </c>
      <c r="P489">
        <v>50</v>
      </c>
      <c r="Q489" t="s">
        <v>1079</v>
      </c>
    </row>
    <row r="490" spans="1:17" x14ac:dyDescent="0.25">
      <c r="A490" t="s">
        <v>21</v>
      </c>
      <c r="B490" t="s">
        <v>970</v>
      </c>
      <c r="C490" t="s">
        <v>971</v>
      </c>
      <c r="D490">
        <f t="shared" si="477"/>
        <v>0</v>
      </c>
      <c r="E490" t="s">
        <v>34</v>
      </c>
      <c r="F490" t="s">
        <v>64</v>
      </c>
      <c r="G490">
        <v>5</v>
      </c>
      <c r="H490" t="s">
        <v>36</v>
      </c>
      <c r="I490">
        <v>4685</v>
      </c>
      <c r="J490">
        <v>85</v>
      </c>
      <c r="K490">
        <v>4490</v>
      </c>
      <c r="L490">
        <v>65</v>
      </c>
      <c r="M490">
        <v>10</v>
      </c>
      <c r="N490">
        <v>15</v>
      </c>
      <c r="O490">
        <v>0</v>
      </c>
      <c r="P490">
        <v>25</v>
      </c>
      <c r="Q490" t="s">
        <v>1079</v>
      </c>
    </row>
    <row r="491" spans="1:17" x14ac:dyDescent="0.25">
      <c r="A491" t="s">
        <v>21</v>
      </c>
      <c r="B491" t="s">
        <v>970</v>
      </c>
      <c r="C491" t="s">
        <v>971</v>
      </c>
      <c r="D491">
        <f t="shared" si="474"/>
        <v>2</v>
      </c>
      <c r="E491" t="s">
        <v>72</v>
      </c>
      <c r="F491" t="s">
        <v>35</v>
      </c>
      <c r="G491">
        <v>7</v>
      </c>
      <c r="H491" t="s">
        <v>36</v>
      </c>
      <c r="I491">
        <v>12510</v>
      </c>
      <c r="J491">
        <v>175</v>
      </c>
      <c r="K491">
        <v>11755</v>
      </c>
      <c r="L491">
        <v>205</v>
      </c>
      <c r="M491">
        <v>10</v>
      </c>
      <c r="N491">
        <v>245</v>
      </c>
      <c r="O491">
        <v>0</v>
      </c>
      <c r="P491">
        <v>120</v>
      </c>
      <c r="Q491" t="s">
        <v>1079</v>
      </c>
    </row>
    <row r="492" spans="1:17" x14ac:dyDescent="0.25">
      <c r="A492" t="s">
        <v>21</v>
      </c>
      <c r="B492" t="s">
        <v>970</v>
      </c>
      <c r="C492" t="s">
        <v>971</v>
      </c>
      <c r="D492">
        <f t="shared" si="475"/>
        <v>2</v>
      </c>
      <c r="E492" t="s">
        <v>72</v>
      </c>
      <c r="F492" t="s">
        <v>52</v>
      </c>
      <c r="G492">
        <v>9</v>
      </c>
      <c r="H492" t="s">
        <v>36</v>
      </c>
      <c r="I492">
        <v>5040</v>
      </c>
      <c r="J492">
        <v>80</v>
      </c>
      <c r="K492">
        <v>4700</v>
      </c>
      <c r="L492">
        <v>125</v>
      </c>
      <c r="M492">
        <v>0</v>
      </c>
      <c r="N492">
        <v>85</v>
      </c>
      <c r="O492">
        <v>0</v>
      </c>
      <c r="P492">
        <v>50</v>
      </c>
      <c r="Q492" t="s">
        <v>1079</v>
      </c>
    </row>
    <row r="493" spans="1:17" x14ac:dyDescent="0.25">
      <c r="A493" t="s">
        <v>21</v>
      </c>
      <c r="B493" t="s">
        <v>970</v>
      </c>
      <c r="C493" t="s">
        <v>971</v>
      </c>
      <c r="D493">
        <f t="shared" si="477"/>
        <v>2</v>
      </c>
      <c r="E493" t="s">
        <v>72</v>
      </c>
      <c r="F493" t="s">
        <v>64</v>
      </c>
      <c r="G493">
        <v>11</v>
      </c>
      <c r="H493" t="s">
        <v>36</v>
      </c>
      <c r="I493">
        <v>7465</v>
      </c>
      <c r="J493">
        <v>90</v>
      </c>
      <c r="K493">
        <v>7050</v>
      </c>
      <c r="L493">
        <v>80</v>
      </c>
      <c r="M493">
        <v>10</v>
      </c>
      <c r="N493">
        <v>160</v>
      </c>
      <c r="O493">
        <v>0</v>
      </c>
      <c r="P493">
        <v>70</v>
      </c>
      <c r="Q493" t="s">
        <v>1079</v>
      </c>
    </row>
    <row r="494" spans="1:17" x14ac:dyDescent="0.25">
      <c r="A494" t="s">
        <v>21</v>
      </c>
      <c r="B494" t="s">
        <v>970</v>
      </c>
      <c r="C494" t="s">
        <v>971</v>
      </c>
      <c r="D494">
        <f t="shared" si="474"/>
        <v>4</v>
      </c>
      <c r="E494" t="s">
        <v>97</v>
      </c>
      <c r="F494" t="s">
        <v>35</v>
      </c>
      <c r="G494">
        <v>13</v>
      </c>
      <c r="H494" t="s">
        <v>36</v>
      </c>
      <c r="I494">
        <v>7235</v>
      </c>
      <c r="J494">
        <v>380</v>
      </c>
      <c r="K494">
        <v>6570</v>
      </c>
      <c r="L494">
        <v>110</v>
      </c>
      <c r="M494">
        <v>0</v>
      </c>
      <c r="N494">
        <v>150</v>
      </c>
      <c r="O494">
        <v>0</v>
      </c>
      <c r="P494">
        <v>30</v>
      </c>
      <c r="Q494" t="s">
        <v>1079</v>
      </c>
    </row>
    <row r="495" spans="1:17" x14ac:dyDescent="0.25">
      <c r="A495" t="s">
        <v>21</v>
      </c>
      <c r="B495" t="s">
        <v>970</v>
      </c>
      <c r="C495" t="s">
        <v>971</v>
      </c>
      <c r="D495">
        <f t="shared" si="475"/>
        <v>4</v>
      </c>
      <c r="E495" t="s">
        <v>97</v>
      </c>
      <c r="F495" t="s">
        <v>52</v>
      </c>
      <c r="G495">
        <v>15</v>
      </c>
      <c r="H495" t="s">
        <v>36</v>
      </c>
      <c r="I495">
        <v>4195</v>
      </c>
      <c r="J495">
        <v>250</v>
      </c>
      <c r="K495">
        <v>3805</v>
      </c>
      <c r="L495">
        <v>65</v>
      </c>
      <c r="M495">
        <v>0</v>
      </c>
      <c r="N495">
        <v>75</v>
      </c>
      <c r="O495">
        <v>0</v>
      </c>
      <c r="P495">
        <v>4</v>
      </c>
      <c r="Q495" t="s">
        <v>1079</v>
      </c>
    </row>
    <row r="496" spans="1:17" x14ac:dyDescent="0.25">
      <c r="A496" t="s">
        <v>21</v>
      </c>
      <c r="B496" t="s">
        <v>970</v>
      </c>
      <c r="C496" t="s">
        <v>971</v>
      </c>
      <c r="D496">
        <f t="shared" si="477"/>
        <v>4</v>
      </c>
      <c r="E496" t="s">
        <v>97</v>
      </c>
      <c r="F496" t="s">
        <v>64</v>
      </c>
      <c r="G496">
        <v>17</v>
      </c>
      <c r="H496" t="s">
        <v>36</v>
      </c>
      <c r="I496">
        <v>3040</v>
      </c>
      <c r="J496">
        <v>135</v>
      </c>
      <c r="K496">
        <v>2760</v>
      </c>
      <c r="L496">
        <v>45</v>
      </c>
      <c r="M496">
        <v>0</v>
      </c>
      <c r="N496">
        <v>75</v>
      </c>
      <c r="O496">
        <v>0</v>
      </c>
      <c r="P496">
        <v>25</v>
      </c>
      <c r="Q496" t="s">
        <v>1079</v>
      </c>
    </row>
    <row r="497" spans="1:17" x14ac:dyDescent="0.25">
      <c r="A497" t="s">
        <v>21</v>
      </c>
      <c r="B497" t="s">
        <v>970</v>
      </c>
      <c r="C497" t="s">
        <v>971</v>
      </c>
      <c r="D497">
        <f t="shared" si="474"/>
        <v>6</v>
      </c>
      <c r="E497" t="s">
        <v>124</v>
      </c>
      <c r="F497" t="s">
        <v>35</v>
      </c>
      <c r="G497">
        <v>19</v>
      </c>
      <c r="H497" t="s">
        <v>36</v>
      </c>
      <c r="I497">
        <v>805</v>
      </c>
      <c r="J497">
        <v>4</v>
      </c>
      <c r="K497">
        <v>775</v>
      </c>
      <c r="L497">
        <v>0</v>
      </c>
      <c r="M497">
        <v>0</v>
      </c>
      <c r="N497">
        <v>0</v>
      </c>
      <c r="O497">
        <v>0</v>
      </c>
      <c r="P497">
        <v>25</v>
      </c>
      <c r="Q497" t="s">
        <v>1079</v>
      </c>
    </row>
    <row r="498" spans="1:17" x14ac:dyDescent="0.25">
      <c r="A498" t="s">
        <v>21</v>
      </c>
      <c r="B498" t="s">
        <v>970</v>
      </c>
      <c r="C498" t="s">
        <v>971</v>
      </c>
      <c r="D498">
        <f t="shared" si="475"/>
        <v>6</v>
      </c>
      <c r="E498" t="s">
        <v>124</v>
      </c>
      <c r="F498" t="s">
        <v>52</v>
      </c>
      <c r="G498">
        <v>21</v>
      </c>
      <c r="H498" t="s">
        <v>36</v>
      </c>
      <c r="I498">
        <v>595</v>
      </c>
      <c r="J498">
        <v>4</v>
      </c>
      <c r="K498">
        <v>590</v>
      </c>
      <c r="L498">
        <v>0</v>
      </c>
      <c r="M498">
        <v>0</v>
      </c>
      <c r="N498">
        <v>0</v>
      </c>
      <c r="O498">
        <v>0</v>
      </c>
      <c r="P498">
        <v>0</v>
      </c>
      <c r="Q498" t="s">
        <v>1079</v>
      </c>
    </row>
    <row r="499" spans="1:17" x14ac:dyDescent="0.25">
      <c r="A499" t="s">
        <v>21</v>
      </c>
      <c r="B499" t="s">
        <v>970</v>
      </c>
      <c r="C499" t="s">
        <v>971</v>
      </c>
      <c r="D499">
        <f t="shared" si="477"/>
        <v>6</v>
      </c>
      <c r="E499" t="s">
        <v>124</v>
      </c>
      <c r="F499" t="s">
        <v>64</v>
      </c>
      <c r="G499">
        <v>23</v>
      </c>
      <c r="H499" t="s">
        <v>36</v>
      </c>
      <c r="I499">
        <v>210</v>
      </c>
      <c r="J499">
        <v>0</v>
      </c>
      <c r="K499">
        <v>185</v>
      </c>
      <c r="L499">
        <v>0</v>
      </c>
      <c r="M499">
        <v>0</v>
      </c>
      <c r="N499">
        <v>0</v>
      </c>
      <c r="O499">
        <v>0</v>
      </c>
      <c r="P499">
        <v>25</v>
      </c>
      <c r="Q499" t="s">
        <v>1079</v>
      </c>
    </row>
    <row r="500" spans="1:17" x14ac:dyDescent="0.25">
      <c r="A500" t="s">
        <v>21</v>
      </c>
      <c r="B500" t="s">
        <v>970</v>
      </c>
      <c r="C500" t="s">
        <v>971</v>
      </c>
      <c r="D500">
        <f t="shared" si="474"/>
        <v>8</v>
      </c>
      <c r="E500" t="s">
        <v>150</v>
      </c>
      <c r="F500" t="s">
        <v>35</v>
      </c>
      <c r="G500">
        <v>25</v>
      </c>
      <c r="H500" t="s">
        <v>36</v>
      </c>
      <c r="I500">
        <v>35</v>
      </c>
      <c r="J500">
        <v>0</v>
      </c>
      <c r="K500">
        <v>35</v>
      </c>
      <c r="L500">
        <v>0</v>
      </c>
      <c r="M500">
        <v>0</v>
      </c>
      <c r="N500">
        <v>0</v>
      </c>
      <c r="O500">
        <v>0</v>
      </c>
      <c r="P500">
        <v>0</v>
      </c>
      <c r="Q500" t="s">
        <v>1079</v>
      </c>
    </row>
    <row r="501" spans="1:17" x14ac:dyDescent="0.25">
      <c r="A501" t="s">
        <v>21</v>
      </c>
      <c r="B501" t="s">
        <v>970</v>
      </c>
      <c r="C501" t="s">
        <v>971</v>
      </c>
      <c r="D501">
        <f t="shared" si="475"/>
        <v>8</v>
      </c>
      <c r="E501" t="s">
        <v>150</v>
      </c>
      <c r="F501" t="s">
        <v>52</v>
      </c>
      <c r="G501">
        <v>27</v>
      </c>
      <c r="H501" t="s">
        <v>36</v>
      </c>
      <c r="I501">
        <v>35</v>
      </c>
      <c r="J501">
        <v>0</v>
      </c>
      <c r="K501">
        <v>35</v>
      </c>
      <c r="L501">
        <v>0</v>
      </c>
      <c r="M501">
        <v>0</v>
      </c>
      <c r="N501">
        <v>0</v>
      </c>
      <c r="O501">
        <v>0</v>
      </c>
      <c r="P501">
        <v>0</v>
      </c>
      <c r="Q501" t="s">
        <v>1079</v>
      </c>
    </row>
    <row r="502" spans="1:17" x14ac:dyDescent="0.25">
      <c r="A502" t="s">
        <v>21</v>
      </c>
      <c r="B502" t="s">
        <v>970</v>
      </c>
      <c r="C502" t="s">
        <v>971</v>
      </c>
      <c r="D502">
        <f t="shared" si="477"/>
        <v>8</v>
      </c>
      <c r="E502" t="s">
        <v>150</v>
      </c>
      <c r="F502" t="s">
        <v>64</v>
      </c>
      <c r="G502">
        <v>29</v>
      </c>
      <c r="H502" t="s">
        <v>36</v>
      </c>
      <c r="I502">
        <v>4</v>
      </c>
      <c r="J502">
        <v>0</v>
      </c>
      <c r="K502">
        <v>4</v>
      </c>
      <c r="L502">
        <v>0</v>
      </c>
      <c r="M502">
        <v>0</v>
      </c>
      <c r="N502">
        <v>0</v>
      </c>
      <c r="O502">
        <v>0</v>
      </c>
      <c r="P502">
        <v>0</v>
      </c>
      <c r="Q502" t="s">
        <v>1079</v>
      </c>
    </row>
    <row r="503" spans="1:17" x14ac:dyDescent="0.25">
      <c r="A503" t="s">
        <v>21</v>
      </c>
      <c r="B503" t="s">
        <v>970</v>
      </c>
      <c r="C503" t="s">
        <v>971</v>
      </c>
      <c r="D503">
        <f t="shared" si="474"/>
        <v>10</v>
      </c>
      <c r="E503" t="s">
        <v>157</v>
      </c>
      <c r="F503" t="s">
        <v>35</v>
      </c>
      <c r="G503">
        <v>31</v>
      </c>
      <c r="H503" t="s">
        <v>36</v>
      </c>
      <c r="I503">
        <v>17065</v>
      </c>
      <c r="J503">
        <v>255</v>
      </c>
      <c r="K503">
        <v>15985</v>
      </c>
      <c r="L503">
        <v>155</v>
      </c>
      <c r="M503">
        <v>70</v>
      </c>
      <c r="N503">
        <v>355</v>
      </c>
      <c r="O503">
        <v>0</v>
      </c>
      <c r="P503">
        <v>240</v>
      </c>
      <c r="Q503" t="s">
        <v>1079</v>
      </c>
    </row>
    <row r="504" spans="1:17" x14ac:dyDescent="0.25">
      <c r="A504" t="s">
        <v>21</v>
      </c>
      <c r="B504" t="s">
        <v>970</v>
      </c>
      <c r="C504" t="s">
        <v>971</v>
      </c>
      <c r="D504">
        <f t="shared" si="475"/>
        <v>10</v>
      </c>
      <c r="E504" t="s">
        <v>157</v>
      </c>
      <c r="F504" t="s">
        <v>52</v>
      </c>
      <c r="G504">
        <v>33</v>
      </c>
      <c r="H504" t="s">
        <v>36</v>
      </c>
      <c r="I504">
        <v>5720</v>
      </c>
      <c r="J504">
        <v>75</v>
      </c>
      <c r="K504">
        <v>5465</v>
      </c>
      <c r="L504">
        <v>35</v>
      </c>
      <c r="M504">
        <v>4</v>
      </c>
      <c r="N504">
        <v>35</v>
      </c>
      <c r="O504">
        <v>0</v>
      </c>
      <c r="P504">
        <v>105</v>
      </c>
      <c r="Q504" t="s">
        <v>1079</v>
      </c>
    </row>
    <row r="505" spans="1:17" x14ac:dyDescent="0.25">
      <c r="A505" t="s">
        <v>21</v>
      </c>
      <c r="B505" t="s">
        <v>970</v>
      </c>
      <c r="C505" t="s">
        <v>971</v>
      </c>
      <c r="D505">
        <f t="shared" si="477"/>
        <v>10</v>
      </c>
      <c r="E505" t="s">
        <v>157</v>
      </c>
      <c r="F505" t="s">
        <v>64</v>
      </c>
      <c r="G505">
        <v>35</v>
      </c>
      <c r="H505" t="s">
        <v>36</v>
      </c>
      <c r="I505">
        <v>11340</v>
      </c>
      <c r="J505">
        <v>180</v>
      </c>
      <c r="K505">
        <v>10520</v>
      </c>
      <c r="L505">
        <v>120</v>
      </c>
      <c r="M505">
        <v>70</v>
      </c>
      <c r="N505">
        <v>320</v>
      </c>
      <c r="O505">
        <v>0</v>
      </c>
      <c r="P505">
        <v>135</v>
      </c>
      <c r="Q505" t="s">
        <v>1079</v>
      </c>
    </row>
    <row r="506" spans="1:17" x14ac:dyDescent="0.25">
      <c r="A506" t="s">
        <v>21</v>
      </c>
      <c r="B506" t="s">
        <v>970</v>
      </c>
      <c r="C506" t="s">
        <v>971</v>
      </c>
      <c r="D506">
        <f t="shared" si="474"/>
        <v>12</v>
      </c>
      <c r="E506" t="s">
        <v>178</v>
      </c>
      <c r="F506" t="s">
        <v>35</v>
      </c>
      <c r="G506">
        <v>37</v>
      </c>
      <c r="H506" t="s">
        <v>36</v>
      </c>
      <c r="I506">
        <v>7375</v>
      </c>
      <c r="J506">
        <v>260</v>
      </c>
      <c r="K506">
        <v>7025</v>
      </c>
      <c r="L506">
        <v>25</v>
      </c>
      <c r="M506">
        <v>30</v>
      </c>
      <c r="N506">
        <v>15</v>
      </c>
      <c r="O506">
        <v>0</v>
      </c>
      <c r="P506">
        <v>15</v>
      </c>
      <c r="Q506" t="s">
        <v>1079</v>
      </c>
    </row>
    <row r="507" spans="1:17" x14ac:dyDescent="0.25">
      <c r="A507" t="s">
        <v>21</v>
      </c>
      <c r="B507" t="s">
        <v>970</v>
      </c>
      <c r="C507" t="s">
        <v>971</v>
      </c>
      <c r="D507">
        <f t="shared" si="475"/>
        <v>12</v>
      </c>
      <c r="E507" t="s">
        <v>178</v>
      </c>
      <c r="F507" t="s">
        <v>52</v>
      </c>
      <c r="G507">
        <v>39</v>
      </c>
      <c r="H507" t="s">
        <v>36</v>
      </c>
      <c r="I507">
        <v>6840</v>
      </c>
      <c r="J507">
        <v>235</v>
      </c>
      <c r="K507">
        <v>6520</v>
      </c>
      <c r="L507">
        <v>25</v>
      </c>
      <c r="M507">
        <v>30</v>
      </c>
      <c r="N507">
        <v>10</v>
      </c>
      <c r="O507">
        <v>0</v>
      </c>
      <c r="P507">
        <v>15</v>
      </c>
      <c r="Q507" t="s">
        <v>1079</v>
      </c>
    </row>
    <row r="508" spans="1:17" x14ac:dyDescent="0.25">
      <c r="A508" t="s">
        <v>21</v>
      </c>
      <c r="B508" t="s">
        <v>970</v>
      </c>
      <c r="C508" t="s">
        <v>971</v>
      </c>
      <c r="D508">
        <f t="shared" si="477"/>
        <v>12</v>
      </c>
      <c r="E508" t="s">
        <v>178</v>
      </c>
      <c r="F508" t="s">
        <v>64</v>
      </c>
      <c r="G508">
        <v>41</v>
      </c>
      <c r="H508" t="s">
        <v>36</v>
      </c>
      <c r="I508">
        <v>535</v>
      </c>
      <c r="J508">
        <v>20</v>
      </c>
      <c r="K508">
        <v>505</v>
      </c>
      <c r="L508">
        <v>0</v>
      </c>
      <c r="M508">
        <v>0</v>
      </c>
      <c r="N508">
        <v>10</v>
      </c>
      <c r="O508">
        <v>0</v>
      </c>
      <c r="P508">
        <v>0</v>
      </c>
      <c r="Q508" t="s">
        <v>1079</v>
      </c>
    </row>
    <row r="509" spans="1:17" x14ac:dyDescent="0.25">
      <c r="A509" t="s">
        <v>21</v>
      </c>
      <c r="B509" t="s">
        <v>970</v>
      </c>
      <c r="C509" t="s">
        <v>971</v>
      </c>
      <c r="D509">
        <f t="shared" si="474"/>
        <v>14</v>
      </c>
      <c r="E509" t="s">
        <v>195</v>
      </c>
      <c r="F509" t="s">
        <v>35</v>
      </c>
      <c r="G509">
        <v>43</v>
      </c>
      <c r="H509" t="s">
        <v>36</v>
      </c>
      <c r="I509">
        <v>17740</v>
      </c>
      <c r="J509">
        <v>815</v>
      </c>
      <c r="K509">
        <v>16180</v>
      </c>
      <c r="L509">
        <v>305</v>
      </c>
      <c r="M509">
        <v>45</v>
      </c>
      <c r="N509">
        <v>170</v>
      </c>
      <c r="O509">
        <v>4</v>
      </c>
      <c r="P509">
        <v>220</v>
      </c>
      <c r="Q509" t="s">
        <v>1079</v>
      </c>
    </row>
    <row r="510" spans="1:17" x14ac:dyDescent="0.25">
      <c r="A510" t="s">
        <v>21</v>
      </c>
      <c r="B510" t="s">
        <v>970</v>
      </c>
      <c r="C510" t="s">
        <v>971</v>
      </c>
      <c r="D510">
        <f t="shared" si="475"/>
        <v>14</v>
      </c>
      <c r="E510" t="s">
        <v>195</v>
      </c>
      <c r="F510" t="s">
        <v>52</v>
      </c>
      <c r="G510">
        <v>45</v>
      </c>
      <c r="H510" t="s">
        <v>36</v>
      </c>
      <c r="I510">
        <v>10385</v>
      </c>
      <c r="J510">
        <v>425</v>
      </c>
      <c r="K510">
        <v>9440</v>
      </c>
      <c r="L510">
        <v>170</v>
      </c>
      <c r="M510">
        <v>45</v>
      </c>
      <c r="N510">
        <v>120</v>
      </c>
      <c r="O510">
        <v>0</v>
      </c>
      <c r="P510">
        <v>190</v>
      </c>
      <c r="Q510" t="s">
        <v>1079</v>
      </c>
    </row>
    <row r="511" spans="1:17" x14ac:dyDescent="0.25">
      <c r="A511" t="s">
        <v>21</v>
      </c>
      <c r="B511" t="s">
        <v>970</v>
      </c>
      <c r="C511" t="s">
        <v>971</v>
      </c>
      <c r="D511">
        <f t="shared" si="477"/>
        <v>14</v>
      </c>
      <c r="E511" t="s">
        <v>195</v>
      </c>
      <c r="F511" t="s">
        <v>64</v>
      </c>
      <c r="G511">
        <v>47</v>
      </c>
      <c r="H511" t="s">
        <v>36</v>
      </c>
      <c r="I511">
        <v>7350</v>
      </c>
      <c r="J511">
        <v>390</v>
      </c>
      <c r="K511">
        <v>6740</v>
      </c>
      <c r="L511">
        <v>140</v>
      </c>
      <c r="M511">
        <v>0</v>
      </c>
      <c r="N511">
        <v>45</v>
      </c>
      <c r="O511">
        <v>4</v>
      </c>
      <c r="P511">
        <v>30</v>
      </c>
      <c r="Q511" t="s">
        <v>1079</v>
      </c>
    </row>
    <row r="512" spans="1:17" x14ac:dyDescent="0.25">
      <c r="A512" t="s">
        <v>21</v>
      </c>
      <c r="B512" t="s">
        <v>970</v>
      </c>
      <c r="C512" t="s">
        <v>971</v>
      </c>
      <c r="D512">
        <f t="shared" si="474"/>
        <v>16</v>
      </c>
      <c r="E512" t="s">
        <v>1090</v>
      </c>
      <c r="F512" t="s">
        <v>35</v>
      </c>
      <c r="G512">
        <v>49</v>
      </c>
      <c r="H512" t="s">
        <v>36</v>
      </c>
      <c r="I512">
        <v>275</v>
      </c>
      <c r="J512">
        <v>10</v>
      </c>
      <c r="K512">
        <v>255</v>
      </c>
      <c r="L512">
        <v>0</v>
      </c>
      <c r="M512">
        <v>0</v>
      </c>
      <c r="N512">
        <v>0</v>
      </c>
      <c r="O512">
        <v>0</v>
      </c>
      <c r="P512">
        <v>10</v>
      </c>
      <c r="Q512" t="s">
        <v>1079</v>
      </c>
    </row>
    <row r="513" spans="1:17" x14ac:dyDescent="0.25">
      <c r="A513" t="s">
        <v>21</v>
      </c>
      <c r="B513" t="s">
        <v>970</v>
      </c>
      <c r="C513" t="s">
        <v>971</v>
      </c>
      <c r="D513">
        <f t="shared" si="475"/>
        <v>16</v>
      </c>
      <c r="E513" t="s">
        <v>1090</v>
      </c>
      <c r="F513" t="s">
        <v>52</v>
      </c>
      <c r="G513">
        <v>51</v>
      </c>
      <c r="H513" t="s">
        <v>36</v>
      </c>
      <c r="I513">
        <v>115</v>
      </c>
      <c r="J513">
        <v>10</v>
      </c>
      <c r="K513">
        <v>100</v>
      </c>
      <c r="L513">
        <v>0</v>
      </c>
      <c r="M513">
        <v>0</v>
      </c>
      <c r="N513">
        <v>0</v>
      </c>
      <c r="O513">
        <v>0</v>
      </c>
      <c r="P513">
        <v>10</v>
      </c>
      <c r="Q513" t="s">
        <v>1079</v>
      </c>
    </row>
    <row r="514" spans="1:17" x14ac:dyDescent="0.25">
      <c r="A514" t="s">
        <v>21</v>
      </c>
      <c r="B514" t="s">
        <v>970</v>
      </c>
      <c r="C514" t="s">
        <v>971</v>
      </c>
      <c r="D514">
        <f t="shared" si="477"/>
        <v>16</v>
      </c>
      <c r="E514" t="s">
        <v>1090</v>
      </c>
      <c r="F514" t="s">
        <v>64</v>
      </c>
      <c r="G514">
        <v>53</v>
      </c>
      <c r="H514" t="s">
        <v>36</v>
      </c>
      <c r="I514">
        <v>160</v>
      </c>
      <c r="J514">
        <v>0</v>
      </c>
      <c r="K514">
        <v>155</v>
      </c>
      <c r="L514">
        <v>0</v>
      </c>
      <c r="M514">
        <v>0</v>
      </c>
      <c r="N514">
        <v>0</v>
      </c>
      <c r="O514">
        <v>0</v>
      </c>
      <c r="P514">
        <v>4</v>
      </c>
      <c r="Q514" t="s">
        <v>1079</v>
      </c>
    </row>
    <row r="515" spans="1:17" x14ac:dyDescent="0.25">
      <c r="A515" t="s">
        <v>21</v>
      </c>
      <c r="B515" t="s">
        <v>995</v>
      </c>
      <c r="C515" t="s">
        <v>996</v>
      </c>
      <c r="D515">
        <f t="shared" si="474"/>
        <v>0</v>
      </c>
      <c r="E515" t="s">
        <v>34</v>
      </c>
      <c r="F515" t="s">
        <v>35</v>
      </c>
      <c r="G515">
        <v>1</v>
      </c>
      <c r="H515" t="s">
        <v>36</v>
      </c>
      <c r="I515">
        <v>322365</v>
      </c>
      <c r="J515">
        <v>7515</v>
      </c>
      <c r="K515">
        <v>284235</v>
      </c>
      <c r="L515">
        <v>10520</v>
      </c>
      <c r="M515">
        <v>795</v>
      </c>
      <c r="N515">
        <v>13715</v>
      </c>
      <c r="O515">
        <v>85</v>
      </c>
      <c r="P515">
        <v>5500</v>
      </c>
      <c r="Q515" t="s">
        <v>1080</v>
      </c>
    </row>
    <row r="516" spans="1:17" x14ac:dyDescent="0.25">
      <c r="A516" t="s">
        <v>21</v>
      </c>
      <c r="B516" t="s">
        <v>995</v>
      </c>
      <c r="C516" t="s">
        <v>996</v>
      </c>
      <c r="D516">
        <f t="shared" si="475"/>
        <v>0</v>
      </c>
      <c r="E516" t="s">
        <v>34</v>
      </c>
      <c r="F516" t="s">
        <v>52</v>
      </c>
      <c r="G516">
        <v>3</v>
      </c>
      <c r="H516" t="s">
        <v>36</v>
      </c>
      <c r="I516">
        <v>180235</v>
      </c>
      <c r="J516">
        <v>4110</v>
      </c>
      <c r="K516">
        <v>159790</v>
      </c>
      <c r="L516">
        <v>5490</v>
      </c>
      <c r="M516">
        <v>385</v>
      </c>
      <c r="N516">
        <v>7530</v>
      </c>
      <c r="O516">
        <v>60</v>
      </c>
      <c r="P516">
        <v>2875</v>
      </c>
      <c r="Q516" t="s">
        <v>1080</v>
      </c>
    </row>
    <row r="517" spans="1:17" x14ac:dyDescent="0.25">
      <c r="A517" t="s">
        <v>21</v>
      </c>
      <c r="B517" t="s">
        <v>995</v>
      </c>
      <c r="C517" t="s">
        <v>996</v>
      </c>
      <c r="D517">
        <f t="shared" si="477"/>
        <v>0</v>
      </c>
      <c r="E517" t="s">
        <v>34</v>
      </c>
      <c r="F517" t="s">
        <v>64</v>
      </c>
      <c r="G517">
        <v>5</v>
      </c>
      <c r="H517" t="s">
        <v>36</v>
      </c>
      <c r="I517">
        <v>142130</v>
      </c>
      <c r="J517">
        <v>3405</v>
      </c>
      <c r="K517">
        <v>124445</v>
      </c>
      <c r="L517">
        <v>5030</v>
      </c>
      <c r="M517">
        <v>410</v>
      </c>
      <c r="N517">
        <v>6185</v>
      </c>
      <c r="O517">
        <v>30</v>
      </c>
      <c r="P517">
        <v>2625</v>
      </c>
      <c r="Q517" t="s">
        <v>1080</v>
      </c>
    </row>
    <row r="518" spans="1:17" x14ac:dyDescent="0.25">
      <c r="A518" t="s">
        <v>21</v>
      </c>
      <c r="B518" t="s">
        <v>995</v>
      </c>
      <c r="C518" t="s">
        <v>996</v>
      </c>
      <c r="D518">
        <f t="shared" si="474"/>
        <v>2</v>
      </c>
      <c r="E518" t="s">
        <v>72</v>
      </c>
      <c r="F518" t="s">
        <v>35</v>
      </c>
      <c r="G518">
        <v>7</v>
      </c>
      <c r="H518" t="s">
        <v>36</v>
      </c>
      <c r="I518">
        <v>473675</v>
      </c>
      <c r="J518">
        <v>11975</v>
      </c>
      <c r="K518">
        <v>394050</v>
      </c>
      <c r="L518">
        <v>20900</v>
      </c>
      <c r="M518">
        <v>1135</v>
      </c>
      <c r="N518">
        <v>36675</v>
      </c>
      <c r="O518">
        <v>110</v>
      </c>
      <c r="P518">
        <v>8825</v>
      </c>
      <c r="Q518" t="s">
        <v>1080</v>
      </c>
    </row>
    <row r="519" spans="1:17" x14ac:dyDescent="0.25">
      <c r="A519" t="s">
        <v>21</v>
      </c>
      <c r="B519" t="s">
        <v>995</v>
      </c>
      <c r="C519" t="s">
        <v>996</v>
      </c>
      <c r="D519">
        <f t="shared" si="475"/>
        <v>2</v>
      </c>
      <c r="E519" t="s">
        <v>72</v>
      </c>
      <c r="F519" t="s">
        <v>52</v>
      </c>
      <c r="G519">
        <v>9</v>
      </c>
      <c r="H519" t="s">
        <v>36</v>
      </c>
      <c r="I519">
        <v>212265</v>
      </c>
      <c r="J519">
        <v>5255</v>
      </c>
      <c r="K519">
        <v>171860</v>
      </c>
      <c r="L519">
        <v>10835</v>
      </c>
      <c r="M519">
        <v>290</v>
      </c>
      <c r="N519">
        <v>19920</v>
      </c>
      <c r="O519">
        <v>60</v>
      </c>
      <c r="P519">
        <v>4045</v>
      </c>
      <c r="Q519" t="s">
        <v>1080</v>
      </c>
    </row>
    <row r="520" spans="1:17" x14ac:dyDescent="0.25">
      <c r="A520" t="s">
        <v>21</v>
      </c>
      <c r="B520" t="s">
        <v>995</v>
      </c>
      <c r="C520" t="s">
        <v>996</v>
      </c>
      <c r="D520">
        <f t="shared" si="477"/>
        <v>2</v>
      </c>
      <c r="E520" t="s">
        <v>72</v>
      </c>
      <c r="F520" t="s">
        <v>64</v>
      </c>
      <c r="G520">
        <v>11</v>
      </c>
      <c r="H520" t="s">
        <v>36</v>
      </c>
      <c r="I520">
        <v>261405</v>
      </c>
      <c r="J520">
        <v>6720</v>
      </c>
      <c r="K520">
        <v>222190</v>
      </c>
      <c r="L520">
        <v>10065</v>
      </c>
      <c r="M520">
        <v>845</v>
      </c>
      <c r="N520">
        <v>16755</v>
      </c>
      <c r="O520">
        <v>50</v>
      </c>
      <c r="P520">
        <v>4780</v>
      </c>
      <c r="Q520" t="s">
        <v>1080</v>
      </c>
    </row>
    <row r="521" spans="1:17" x14ac:dyDescent="0.25">
      <c r="A521" t="s">
        <v>21</v>
      </c>
      <c r="B521" t="s">
        <v>995</v>
      </c>
      <c r="C521" t="s">
        <v>996</v>
      </c>
      <c r="D521">
        <f t="shared" si="474"/>
        <v>4</v>
      </c>
      <c r="E521" t="s">
        <v>97</v>
      </c>
      <c r="F521" t="s">
        <v>35</v>
      </c>
      <c r="G521">
        <v>13</v>
      </c>
      <c r="H521" t="s">
        <v>36</v>
      </c>
      <c r="I521">
        <v>162030</v>
      </c>
      <c r="J521">
        <v>9460</v>
      </c>
      <c r="K521">
        <v>114840</v>
      </c>
      <c r="L521">
        <v>15475</v>
      </c>
      <c r="M521">
        <v>545</v>
      </c>
      <c r="N521">
        <v>18725</v>
      </c>
      <c r="O521">
        <v>50</v>
      </c>
      <c r="P521">
        <v>2940</v>
      </c>
      <c r="Q521" t="s">
        <v>1080</v>
      </c>
    </row>
    <row r="522" spans="1:17" x14ac:dyDescent="0.25">
      <c r="A522" t="s">
        <v>21</v>
      </c>
      <c r="B522" t="s">
        <v>995</v>
      </c>
      <c r="C522" t="s">
        <v>996</v>
      </c>
      <c r="D522">
        <f t="shared" si="475"/>
        <v>4</v>
      </c>
      <c r="E522" t="s">
        <v>97</v>
      </c>
      <c r="F522" t="s">
        <v>52</v>
      </c>
      <c r="G522">
        <v>15</v>
      </c>
      <c r="H522" t="s">
        <v>36</v>
      </c>
      <c r="I522">
        <v>91510</v>
      </c>
      <c r="J522">
        <v>5645</v>
      </c>
      <c r="K522">
        <v>65500</v>
      </c>
      <c r="L522">
        <v>8510</v>
      </c>
      <c r="M522">
        <v>295</v>
      </c>
      <c r="N522">
        <v>10220</v>
      </c>
      <c r="O522">
        <v>35</v>
      </c>
      <c r="P522">
        <v>1305</v>
      </c>
      <c r="Q522" t="s">
        <v>1080</v>
      </c>
    </row>
    <row r="523" spans="1:17" x14ac:dyDescent="0.25">
      <c r="A523" t="s">
        <v>21</v>
      </c>
      <c r="B523" t="s">
        <v>995</v>
      </c>
      <c r="C523" t="s">
        <v>996</v>
      </c>
      <c r="D523">
        <f t="shared" si="477"/>
        <v>4</v>
      </c>
      <c r="E523" t="s">
        <v>97</v>
      </c>
      <c r="F523" t="s">
        <v>64</v>
      </c>
      <c r="G523">
        <v>17</v>
      </c>
      <c r="H523" t="s">
        <v>36</v>
      </c>
      <c r="I523">
        <v>70520</v>
      </c>
      <c r="J523">
        <v>3815</v>
      </c>
      <c r="K523">
        <v>49340</v>
      </c>
      <c r="L523">
        <v>6965</v>
      </c>
      <c r="M523">
        <v>250</v>
      </c>
      <c r="N523">
        <v>8505</v>
      </c>
      <c r="O523">
        <v>15</v>
      </c>
      <c r="P523">
        <v>1635</v>
      </c>
      <c r="Q523" t="s">
        <v>1080</v>
      </c>
    </row>
    <row r="524" spans="1:17" x14ac:dyDescent="0.25">
      <c r="A524" t="s">
        <v>21</v>
      </c>
      <c r="B524" t="s">
        <v>995</v>
      </c>
      <c r="C524" t="s">
        <v>996</v>
      </c>
      <c r="D524">
        <f t="shared" si="474"/>
        <v>6</v>
      </c>
      <c r="E524" t="s">
        <v>124</v>
      </c>
      <c r="F524" t="s">
        <v>35</v>
      </c>
      <c r="G524">
        <v>19</v>
      </c>
      <c r="H524" t="s">
        <v>36</v>
      </c>
      <c r="I524">
        <v>23770</v>
      </c>
      <c r="J524">
        <v>895</v>
      </c>
      <c r="K524">
        <v>18245</v>
      </c>
      <c r="L524">
        <v>2750</v>
      </c>
      <c r="M524">
        <v>305</v>
      </c>
      <c r="N524">
        <v>1000</v>
      </c>
      <c r="O524">
        <v>0</v>
      </c>
      <c r="P524">
        <v>575</v>
      </c>
      <c r="Q524" t="s">
        <v>1080</v>
      </c>
    </row>
    <row r="525" spans="1:17" x14ac:dyDescent="0.25">
      <c r="A525" t="s">
        <v>21</v>
      </c>
      <c r="B525" t="s">
        <v>995</v>
      </c>
      <c r="C525" t="s">
        <v>996</v>
      </c>
      <c r="D525">
        <f t="shared" si="475"/>
        <v>6</v>
      </c>
      <c r="E525" t="s">
        <v>124</v>
      </c>
      <c r="F525" t="s">
        <v>52</v>
      </c>
      <c r="G525">
        <v>21</v>
      </c>
      <c r="H525" t="s">
        <v>36</v>
      </c>
      <c r="I525">
        <v>18260</v>
      </c>
      <c r="J525">
        <v>645</v>
      </c>
      <c r="K525">
        <v>14015</v>
      </c>
      <c r="L525">
        <v>2140</v>
      </c>
      <c r="M525">
        <v>260</v>
      </c>
      <c r="N525">
        <v>805</v>
      </c>
      <c r="O525">
        <v>0</v>
      </c>
      <c r="P525">
        <v>390</v>
      </c>
      <c r="Q525" t="s">
        <v>1080</v>
      </c>
    </row>
    <row r="526" spans="1:17" x14ac:dyDescent="0.25">
      <c r="A526" t="s">
        <v>21</v>
      </c>
      <c r="B526" t="s">
        <v>995</v>
      </c>
      <c r="C526" t="s">
        <v>996</v>
      </c>
      <c r="D526">
        <f t="shared" si="477"/>
        <v>6</v>
      </c>
      <c r="E526" t="s">
        <v>124</v>
      </c>
      <c r="F526" t="s">
        <v>64</v>
      </c>
      <c r="G526">
        <v>23</v>
      </c>
      <c r="H526" t="s">
        <v>36</v>
      </c>
      <c r="I526">
        <v>5510</v>
      </c>
      <c r="J526">
        <v>250</v>
      </c>
      <c r="K526">
        <v>4230</v>
      </c>
      <c r="L526">
        <v>605</v>
      </c>
      <c r="M526">
        <v>45</v>
      </c>
      <c r="N526">
        <v>190</v>
      </c>
      <c r="O526">
        <v>0</v>
      </c>
      <c r="P526">
        <v>185</v>
      </c>
      <c r="Q526" t="s">
        <v>1080</v>
      </c>
    </row>
    <row r="527" spans="1:17" x14ac:dyDescent="0.25">
      <c r="A527" t="s">
        <v>21</v>
      </c>
      <c r="B527" t="s">
        <v>995</v>
      </c>
      <c r="C527" t="s">
        <v>996</v>
      </c>
      <c r="D527">
        <f t="shared" si="474"/>
        <v>8</v>
      </c>
      <c r="E527" t="s">
        <v>150</v>
      </c>
      <c r="F527" t="s">
        <v>35</v>
      </c>
      <c r="G527">
        <v>25</v>
      </c>
      <c r="H527" t="s">
        <v>36</v>
      </c>
      <c r="I527">
        <v>2305</v>
      </c>
      <c r="J527">
        <v>105</v>
      </c>
      <c r="K527">
        <v>1840</v>
      </c>
      <c r="L527">
        <v>160</v>
      </c>
      <c r="M527">
        <v>60</v>
      </c>
      <c r="N527">
        <v>105</v>
      </c>
      <c r="O527">
        <v>0</v>
      </c>
      <c r="P527">
        <v>40</v>
      </c>
      <c r="Q527" t="s">
        <v>1080</v>
      </c>
    </row>
    <row r="528" spans="1:17" x14ac:dyDescent="0.25">
      <c r="A528" t="s">
        <v>21</v>
      </c>
      <c r="B528" t="s">
        <v>995</v>
      </c>
      <c r="C528" t="s">
        <v>996</v>
      </c>
      <c r="D528">
        <f t="shared" si="475"/>
        <v>8</v>
      </c>
      <c r="E528" t="s">
        <v>150</v>
      </c>
      <c r="F528" t="s">
        <v>52</v>
      </c>
      <c r="G528">
        <v>27</v>
      </c>
      <c r="H528" t="s">
        <v>36</v>
      </c>
      <c r="I528">
        <v>1340</v>
      </c>
      <c r="J528">
        <v>70</v>
      </c>
      <c r="K528">
        <v>1025</v>
      </c>
      <c r="L528">
        <v>130</v>
      </c>
      <c r="M528">
        <v>60</v>
      </c>
      <c r="N528">
        <v>45</v>
      </c>
      <c r="O528">
        <v>0</v>
      </c>
      <c r="P528">
        <v>10</v>
      </c>
      <c r="Q528" t="s">
        <v>1080</v>
      </c>
    </row>
    <row r="529" spans="1:17" x14ac:dyDescent="0.25">
      <c r="A529" t="s">
        <v>21</v>
      </c>
      <c r="B529" t="s">
        <v>995</v>
      </c>
      <c r="C529" t="s">
        <v>996</v>
      </c>
      <c r="D529">
        <f t="shared" si="477"/>
        <v>8</v>
      </c>
      <c r="E529" t="s">
        <v>150</v>
      </c>
      <c r="F529" t="s">
        <v>64</v>
      </c>
      <c r="G529">
        <v>29</v>
      </c>
      <c r="H529" t="s">
        <v>36</v>
      </c>
      <c r="I529">
        <v>965</v>
      </c>
      <c r="J529">
        <v>40</v>
      </c>
      <c r="K529">
        <v>815</v>
      </c>
      <c r="L529">
        <v>30</v>
      </c>
      <c r="M529">
        <v>0</v>
      </c>
      <c r="N529">
        <v>60</v>
      </c>
      <c r="O529">
        <v>0</v>
      </c>
      <c r="P529">
        <v>25</v>
      </c>
      <c r="Q529" t="s">
        <v>1080</v>
      </c>
    </row>
    <row r="530" spans="1:17" x14ac:dyDescent="0.25">
      <c r="A530" t="s">
        <v>21</v>
      </c>
      <c r="B530" t="s">
        <v>995</v>
      </c>
      <c r="C530" t="s">
        <v>996</v>
      </c>
      <c r="D530">
        <f t="shared" si="474"/>
        <v>10</v>
      </c>
      <c r="E530" t="s">
        <v>157</v>
      </c>
      <c r="F530" t="s">
        <v>35</v>
      </c>
      <c r="G530">
        <v>31</v>
      </c>
      <c r="H530" t="s">
        <v>36</v>
      </c>
      <c r="I530">
        <v>452710</v>
      </c>
      <c r="J530">
        <v>18470</v>
      </c>
      <c r="K530">
        <v>367805</v>
      </c>
      <c r="L530">
        <v>32010</v>
      </c>
      <c r="M530">
        <v>1780</v>
      </c>
      <c r="N530">
        <v>22170</v>
      </c>
      <c r="O530">
        <v>60</v>
      </c>
      <c r="P530">
        <v>10415</v>
      </c>
      <c r="Q530" t="s">
        <v>1080</v>
      </c>
    </row>
    <row r="531" spans="1:17" x14ac:dyDescent="0.25">
      <c r="A531" t="s">
        <v>21</v>
      </c>
      <c r="B531" t="s">
        <v>995</v>
      </c>
      <c r="C531" t="s">
        <v>996</v>
      </c>
      <c r="D531">
        <f t="shared" si="475"/>
        <v>10</v>
      </c>
      <c r="E531" t="s">
        <v>157</v>
      </c>
      <c r="F531" t="s">
        <v>52</v>
      </c>
      <c r="G531">
        <v>33</v>
      </c>
      <c r="H531" t="s">
        <v>36</v>
      </c>
      <c r="I531">
        <v>175540</v>
      </c>
      <c r="J531">
        <v>6705</v>
      </c>
      <c r="K531">
        <v>142665</v>
      </c>
      <c r="L531">
        <v>12540</v>
      </c>
      <c r="M531">
        <v>595</v>
      </c>
      <c r="N531">
        <v>8860</v>
      </c>
      <c r="O531">
        <v>10</v>
      </c>
      <c r="P531">
        <v>4160</v>
      </c>
      <c r="Q531" t="s">
        <v>1080</v>
      </c>
    </row>
    <row r="532" spans="1:17" x14ac:dyDescent="0.25">
      <c r="A532" t="s">
        <v>21</v>
      </c>
      <c r="B532" t="s">
        <v>995</v>
      </c>
      <c r="C532" t="s">
        <v>996</v>
      </c>
      <c r="D532">
        <f t="shared" si="477"/>
        <v>10</v>
      </c>
      <c r="E532" t="s">
        <v>157</v>
      </c>
      <c r="F532" t="s">
        <v>64</v>
      </c>
      <c r="G532">
        <v>35</v>
      </c>
      <c r="H532" t="s">
        <v>36</v>
      </c>
      <c r="I532">
        <v>277170</v>
      </c>
      <c r="J532">
        <v>11765</v>
      </c>
      <c r="K532">
        <v>225135</v>
      </c>
      <c r="L532">
        <v>19470</v>
      </c>
      <c r="M532">
        <v>1180</v>
      </c>
      <c r="N532">
        <v>13315</v>
      </c>
      <c r="O532">
        <v>50</v>
      </c>
      <c r="P532">
        <v>6255</v>
      </c>
      <c r="Q532" t="s">
        <v>1080</v>
      </c>
    </row>
    <row r="533" spans="1:17" x14ac:dyDescent="0.25">
      <c r="A533" t="s">
        <v>21</v>
      </c>
      <c r="B533" t="s">
        <v>995</v>
      </c>
      <c r="C533" t="s">
        <v>996</v>
      </c>
      <c r="D533">
        <f t="shared" si="474"/>
        <v>12</v>
      </c>
      <c r="E533" t="s">
        <v>178</v>
      </c>
      <c r="F533" t="s">
        <v>35</v>
      </c>
      <c r="G533">
        <v>37</v>
      </c>
      <c r="H533" t="s">
        <v>36</v>
      </c>
      <c r="I533">
        <v>129755</v>
      </c>
      <c r="J533">
        <v>10735</v>
      </c>
      <c r="K533">
        <v>107915</v>
      </c>
      <c r="L533">
        <v>4580</v>
      </c>
      <c r="M533">
        <v>520</v>
      </c>
      <c r="N533">
        <v>4120</v>
      </c>
      <c r="O533">
        <v>135</v>
      </c>
      <c r="P533">
        <v>1750</v>
      </c>
      <c r="Q533" t="s">
        <v>1080</v>
      </c>
    </row>
    <row r="534" spans="1:17" x14ac:dyDescent="0.25">
      <c r="A534" t="s">
        <v>21</v>
      </c>
      <c r="B534" t="s">
        <v>995</v>
      </c>
      <c r="C534" t="s">
        <v>996</v>
      </c>
      <c r="D534">
        <f t="shared" si="475"/>
        <v>12</v>
      </c>
      <c r="E534" t="s">
        <v>178</v>
      </c>
      <c r="F534" t="s">
        <v>52</v>
      </c>
      <c r="G534">
        <v>39</v>
      </c>
      <c r="H534" t="s">
        <v>36</v>
      </c>
      <c r="I534">
        <v>119480</v>
      </c>
      <c r="J534">
        <v>9695</v>
      </c>
      <c r="K534">
        <v>100715</v>
      </c>
      <c r="L534">
        <v>3860</v>
      </c>
      <c r="M534">
        <v>465</v>
      </c>
      <c r="N534">
        <v>3090</v>
      </c>
      <c r="O534">
        <v>130</v>
      </c>
      <c r="P534">
        <v>1530</v>
      </c>
      <c r="Q534" t="s">
        <v>1080</v>
      </c>
    </row>
    <row r="535" spans="1:17" x14ac:dyDescent="0.25">
      <c r="A535" t="s">
        <v>21</v>
      </c>
      <c r="B535" t="s">
        <v>995</v>
      </c>
      <c r="C535" t="s">
        <v>996</v>
      </c>
      <c r="D535">
        <f t="shared" si="477"/>
        <v>12</v>
      </c>
      <c r="E535" t="s">
        <v>178</v>
      </c>
      <c r="F535" t="s">
        <v>64</v>
      </c>
      <c r="G535">
        <v>41</v>
      </c>
      <c r="H535" t="s">
        <v>36</v>
      </c>
      <c r="I535">
        <v>10280</v>
      </c>
      <c r="J535">
        <v>1040</v>
      </c>
      <c r="K535">
        <v>7200</v>
      </c>
      <c r="L535">
        <v>725</v>
      </c>
      <c r="M535">
        <v>60</v>
      </c>
      <c r="N535">
        <v>1030</v>
      </c>
      <c r="O535">
        <v>10</v>
      </c>
      <c r="P535">
        <v>220</v>
      </c>
      <c r="Q535" t="s">
        <v>1080</v>
      </c>
    </row>
    <row r="536" spans="1:17" x14ac:dyDescent="0.25">
      <c r="A536" t="s">
        <v>21</v>
      </c>
      <c r="B536" t="s">
        <v>995</v>
      </c>
      <c r="C536" t="s">
        <v>996</v>
      </c>
      <c r="D536">
        <f t="shared" si="474"/>
        <v>14</v>
      </c>
      <c r="E536" t="s">
        <v>195</v>
      </c>
      <c r="F536" t="s">
        <v>35</v>
      </c>
      <c r="G536">
        <v>43</v>
      </c>
      <c r="H536" t="s">
        <v>36</v>
      </c>
      <c r="I536">
        <v>440735</v>
      </c>
      <c r="J536">
        <v>44690</v>
      </c>
      <c r="K536">
        <v>302180</v>
      </c>
      <c r="L536">
        <v>54150</v>
      </c>
      <c r="M536">
        <v>2760</v>
      </c>
      <c r="N536">
        <v>24960</v>
      </c>
      <c r="O536">
        <v>90</v>
      </c>
      <c r="P536">
        <v>11905</v>
      </c>
      <c r="Q536" t="s">
        <v>1080</v>
      </c>
    </row>
    <row r="537" spans="1:17" x14ac:dyDescent="0.25">
      <c r="A537" t="s">
        <v>21</v>
      </c>
      <c r="B537" t="s">
        <v>995</v>
      </c>
      <c r="C537" t="s">
        <v>996</v>
      </c>
      <c r="D537">
        <f t="shared" si="475"/>
        <v>14</v>
      </c>
      <c r="E537" t="s">
        <v>195</v>
      </c>
      <c r="F537" t="s">
        <v>52</v>
      </c>
      <c r="G537">
        <v>45</v>
      </c>
      <c r="H537" t="s">
        <v>36</v>
      </c>
      <c r="I537">
        <v>241950</v>
      </c>
      <c r="J537">
        <v>26475</v>
      </c>
      <c r="K537">
        <v>167655</v>
      </c>
      <c r="L537">
        <v>27385</v>
      </c>
      <c r="M537">
        <v>1500</v>
      </c>
      <c r="N537">
        <v>12645</v>
      </c>
      <c r="O537">
        <v>50</v>
      </c>
      <c r="P537">
        <v>6235</v>
      </c>
      <c r="Q537" t="s">
        <v>1080</v>
      </c>
    </row>
    <row r="538" spans="1:17" x14ac:dyDescent="0.25">
      <c r="A538" t="s">
        <v>21</v>
      </c>
      <c r="B538" t="s">
        <v>995</v>
      </c>
      <c r="C538" t="s">
        <v>996</v>
      </c>
      <c r="D538">
        <f t="shared" si="477"/>
        <v>14</v>
      </c>
      <c r="E538" t="s">
        <v>195</v>
      </c>
      <c r="F538" t="s">
        <v>64</v>
      </c>
      <c r="G538">
        <v>47</v>
      </c>
      <c r="H538" t="s">
        <v>36</v>
      </c>
      <c r="I538">
        <v>198785</v>
      </c>
      <c r="J538">
        <v>18215</v>
      </c>
      <c r="K538">
        <v>134520</v>
      </c>
      <c r="L538">
        <v>26765</v>
      </c>
      <c r="M538">
        <v>1255</v>
      </c>
      <c r="N538">
        <v>12315</v>
      </c>
      <c r="O538">
        <v>40</v>
      </c>
      <c r="P538">
        <v>5670</v>
      </c>
      <c r="Q538" t="s">
        <v>1080</v>
      </c>
    </row>
    <row r="539" spans="1:17" x14ac:dyDescent="0.25">
      <c r="A539" t="s">
        <v>21</v>
      </c>
      <c r="B539" t="s">
        <v>995</v>
      </c>
      <c r="C539" t="s">
        <v>996</v>
      </c>
      <c r="D539">
        <f t="shared" si="474"/>
        <v>16</v>
      </c>
      <c r="E539" t="s">
        <v>1090</v>
      </c>
      <c r="F539" t="s">
        <v>35</v>
      </c>
      <c r="G539">
        <v>49</v>
      </c>
      <c r="H539" t="s">
        <v>36</v>
      </c>
      <c r="I539">
        <v>9995</v>
      </c>
      <c r="J539">
        <v>1055</v>
      </c>
      <c r="K539">
        <v>4755</v>
      </c>
      <c r="L539">
        <v>2455</v>
      </c>
      <c r="M539">
        <v>155</v>
      </c>
      <c r="N539">
        <v>1080</v>
      </c>
      <c r="O539">
        <v>0</v>
      </c>
      <c r="P539">
        <v>495</v>
      </c>
      <c r="Q539" t="s">
        <v>1080</v>
      </c>
    </row>
    <row r="540" spans="1:17" x14ac:dyDescent="0.25">
      <c r="A540" t="s">
        <v>21</v>
      </c>
      <c r="B540" t="s">
        <v>995</v>
      </c>
      <c r="C540" t="s">
        <v>996</v>
      </c>
      <c r="D540">
        <f t="shared" si="475"/>
        <v>16</v>
      </c>
      <c r="E540" t="s">
        <v>1090</v>
      </c>
      <c r="F540" t="s">
        <v>52</v>
      </c>
      <c r="G540">
        <v>51</v>
      </c>
      <c r="H540" t="s">
        <v>36</v>
      </c>
      <c r="I540">
        <v>4960</v>
      </c>
      <c r="J540">
        <v>395</v>
      </c>
      <c r="K540">
        <v>2355</v>
      </c>
      <c r="L540">
        <v>1340</v>
      </c>
      <c r="M540">
        <v>125</v>
      </c>
      <c r="N540">
        <v>480</v>
      </c>
      <c r="O540">
        <v>0</v>
      </c>
      <c r="P540">
        <v>260</v>
      </c>
      <c r="Q540" t="s">
        <v>1080</v>
      </c>
    </row>
    <row r="541" spans="1:17" x14ac:dyDescent="0.25">
      <c r="A541" t="s">
        <v>21</v>
      </c>
      <c r="B541" t="s">
        <v>995</v>
      </c>
      <c r="C541" t="s">
        <v>996</v>
      </c>
      <c r="D541">
        <f t="shared" si="477"/>
        <v>16</v>
      </c>
      <c r="E541" t="s">
        <v>1090</v>
      </c>
      <c r="F541" t="s">
        <v>64</v>
      </c>
      <c r="G541">
        <v>53</v>
      </c>
      <c r="H541" t="s">
        <v>36</v>
      </c>
      <c r="I541">
        <v>5035</v>
      </c>
      <c r="J541">
        <v>660</v>
      </c>
      <c r="K541">
        <v>2400</v>
      </c>
      <c r="L541">
        <v>1115</v>
      </c>
      <c r="M541">
        <v>25</v>
      </c>
      <c r="N541">
        <v>600</v>
      </c>
      <c r="O541">
        <v>0</v>
      </c>
      <c r="P541">
        <v>230</v>
      </c>
      <c r="Q541" t="s">
        <v>1080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C0D98-32CE-4B17-8EB9-9473E78B9EE3}">
  <dimension ref="A1:K23"/>
  <sheetViews>
    <sheetView tabSelected="1" workbookViewId="0">
      <selection activeCell="D2" sqref="D2"/>
    </sheetView>
  </sheetViews>
  <sheetFormatPr defaultRowHeight="15" x14ac:dyDescent="0.25"/>
  <cols>
    <col min="1" max="1" width="11.7109375" bestFit="1" customWidth="1"/>
    <col min="2" max="11" width="25.7109375" customWidth="1"/>
  </cols>
  <sheetData>
    <row r="1" spans="1:11" ht="18.75" x14ac:dyDescent="0.3">
      <c r="A1" s="2" t="s">
        <v>2</v>
      </c>
      <c r="B1" t="s">
        <v>1081</v>
      </c>
      <c r="D1" s="4" t="s">
        <v>1095</v>
      </c>
    </row>
    <row r="2" spans="1:11" x14ac:dyDescent="0.25">
      <c r="D2" t="s">
        <v>1092</v>
      </c>
    </row>
    <row r="3" spans="1:11" x14ac:dyDescent="0.25">
      <c r="D3" s="2" t="s">
        <v>994</v>
      </c>
      <c r="E3" s="2" t="s">
        <v>1091</v>
      </c>
    </row>
    <row r="4" spans="1:11" x14ac:dyDescent="0.25">
      <c r="D4" t="s">
        <v>35</v>
      </c>
    </row>
    <row r="5" spans="1:11" x14ac:dyDescent="0.25">
      <c r="A5" s="2" t="s">
        <v>1078</v>
      </c>
      <c r="B5" s="2" t="s">
        <v>1094</v>
      </c>
      <c r="C5" s="2" t="s">
        <v>1093</v>
      </c>
      <c r="D5" t="s">
        <v>1082</v>
      </c>
      <c r="E5" t="s">
        <v>1083</v>
      </c>
      <c r="F5" t="s">
        <v>1084</v>
      </c>
      <c r="G5" t="s">
        <v>1085</v>
      </c>
      <c r="H5" t="s">
        <v>1086</v>
      </c>
      <c r="I5" t="s">
        <v>1087</v>
      </c>
      <c r="J5" t="s">
        <v>1088</v>
      </c>
      <c r="K5" t="s">
        <v>1089</v>
      </c>
    </row>
    <row r="6" spans="1:11" x14ac:dyDescent="0.25">
      <c r="A6" t="s">
        <v>1080</v>
      </c>
      <c r="B6">
        <v>0</v>
      </c>
      <c r="C6" t="s">
        <v>34</v>
      </c>
      <c r="D6" s="3">
        <v>322365</v>
      </c>
      <c r="E6" s="3">
        <v>7515</v>
      </c>
      <c r="F6" s="3">
        <v>284235</v>
      </c>
      <c r="G6" s="3">
        <v>10520</v>
      </c>
      <c r="H6" s="3">
        <v>795</v>
      </c>
      <c r="I6" s="3">
        <v>13715</v>
      </c>
      <c r="J6" s="3">
        <v>85</v>
      </c>
      <c r="K6" s="3">
        <v>5500</v>
      </c>
    </row>
    <row r="7" spans="1:11" x14ac:dyDescent="0.25">
      <c r="B7">
        <v>2</v>
      </c>
      <c r="C7" t="s">
        <v>72</v>
      </c>
      <c r="D7" s="3">
        <v>473675</v>
      </c>
      <c r="E7" s="3">
        <v>11975</v>
      </c>
      <c r="F7" s="3">
        <v>394050</v>
      </c>
      <c r="G7" s="3">
        <v>20900</v>
      </c>
      <c r="H7" s="3">
        <v>1135</v>
      </c>
      <c r="I7" s="3">
        <v>36675</v>
      </c>
      <c r="J7" s="3">
        <v>110</v>
      </c>
      <c r="K7" s="3">
        <v>8825</v>
      </c>
    </row>
    <row r="8" spans="1:11" x14ac:dyDescent="0.25">
      <c r="B8">
        <v>4</v>
      </c>
      <c r="C8" t="s">
        <v>97</v>
      </c>
      <c r="D8" s="3">
        <v>162030</v>
      </c>
      <c r="E8" s="3">
        <v>9460</v>
      </c>
      <c r="F8" s="3">
        <v>114840</v>
      </c>
      <c r="G8" s="3">
        <v>15475</v>
      </c>
      <c r="H8" s="3">
        <v>545</v>
      </c>
      <c r="I8" s="3">
        <v>18725</v>
      </c>
      <c r="J8" s="3">
        <v>50</v>
      </c>
      <c r="K8" s="3">
        <v>2940</v>
      </c>
    </row>
    <row r="9" spans="1:11" x14ac:dyDescent="0.25">
      <c r="B9">
        <v>6</v>
      </c>
      <c r="C9" t="s">
        <v>124</v>
      </c>
      <c r="D9" s="3">
        <v>23770</v>
      </c>
      <c r="E9" s="3">
        <v>895</v>
      </c>
      <c r="F9" s="3">
        <v>18245</v>
      </c>
      <c r="G9" s="3">
        <v>2750</v>
      </c>
      <c r="H9" s="3">
        <v>305</v>
      </c>
      <c r="I9" s="3">
        <v>1000</v>
      </c>
      <c r="J9" s="3">
        <v>0</v>
      </c>
      <c r="K9" s="3">
        <v>575</v>
      </c>
    </row>
    <row r="10" spans="1:11" x14ac:dyDescent="0.25">
      <c r="B10">
        <v>8</v>
      </c>
      <c r="C10" t="s">
        <v>150</v>
      </c>
      <c r="D10" s="3">
        <v>2305</v>
      </c>
      <c r="E10" s="3">
        <v>105</v>
      </c>
      <c r="F10" s="3">
        <v>1840</v>
      </c>
      <c r="G10" s="3">
        <v>160</v>
      </c>
      <c r="H10" s="3">
        <v>60</v>
      </c>
      <c r="I10" s="3">
        <v>105</v>
      </c>
      <c r="J10" s="3">
        <v>0</v>
      </c>
      <c r="K10" s="3">
        <v>40</v>
      </c>
    </row>
    <row r="11" spans="1:11" x14ac:dyDescent="0.25">
      <c r="B11">
        <v>10</v>
      </c>
      <c r="C11" t="s">
        <v>157</v>
      </c>
      <c r="D11" s="3">
        <v>452710</v>
      </c>
      <c r="E11" s="3">
        <v>18470</v>
      </c>
      <c r="F11" s="3">
        <v>367805</v>
      </c>
      <c r="G11" s="3">
        <v>32010</v>
      </c>
      <c r="H11" s="3">
        <v>1780</v>
      </c>
      <c r="I11" s="3">
        <v>22170</v>
      </c>
      <c r="J11" s="3">
        <v>60</v>
      </c>
      <c r="K11" s="3">
        <v>10415</v>
      </c>
    </row>
    <row r="12" spans="1:11" x14ac:dyDescent="0.25">
      <c r="B12">
        <v>12</v>
      </c>
      <c r="C12" t="s">
        <v>178</v>
      </c>
      <c r="D12" s="3">
        <v>129755</v>
      </c>
      <c r="E12" s="3">
        <v>10735</v>
      </c>
      <c r="F12" s="3">
        <v>107915</v>
      </c>
      <c r="G12" s="3">
        <v>4580</v>
      </c>
      <c r="H12" s="3">
        <v>520</v>
      </c>
      <c r="I12" s="3">
        <v>4120</v>
      </c>
      <c r="J12" s="3">
        <v>135</v>
      </c>
      <c r="K12" s="3">
        <v>1750</v>
      </c>
    </row>
    <row r="13" spans="1:11" x14ac:dyDescent="0.25">
      <c r="B13">
        <v>14</v>
      </c>
      <c r="C13" t="s">
        <v>195</v>
      </c>
      <c r="D13" s="3">
        <v>440735</v>
      </c>
      <c r="E13" s="3">
        <v>44690</v>
      </c>
      <c r="F13" s="3">
        <v>302180</v>
      </c>
      <c r="G13" s="3">
        <v>54150</v>
      </c>
      <c r="H13" s="3">
        <v>2760</v>
      </c>
      <c r="I13" s="3">
        <v>24960</v>
      </c>
      <c r="J13" s="3">
        <v>90</v>
      </c>
      <c r="K13" s="3">
        <v>11905</v>
      </c>
    </row>
    <row r="14" spans="1:11" x14ac:dyDescent="0.25">
      <c r="B14">
        <v>16</v>
      </c>
      <c r="C14" t="s">
        <v>1090</v>
      </c>
      <c r="D14" s="3">
        <v>9995</v>
      </c>
      <c r="E14" s="3">
        <v>1055</v>
      </c>
      <c r="F14" s="3">
        <v>4755</v>
      </c>
      <c r="G14" s="3">
        <v>2455</v>
      </c>
      <c r="H14" s="3">
        <v>155</v>
      </c>
      <c r="I14" s="3">
        <v>1080</v>
      </c>
      <c r="J14" s="3">
        <v>0</v>
      </c>
      <c r="K14" s="3">
        <v>495</v>
      </c>
    </row>
    <row r="15" spans="1:11" x14ac:dyDescent="0.25">
      <c r="A15" t="s">
        <v>1079</v>
      </c>
      <c r="B15">
        <v>0</v>
      </c>
      <c r="C15" t="s">
        <v>34</v>
      </c>
      <c r="D15" s="3">
        <v>283520</v>
      </c>
      <c r="E15" s="3">
        <v>7050</v>
      </c>
      <c r="F15" s="3">
        <v>246915</v>
      </c>
      <c r="G15" s="3">
        <v>10280</v>
      </c>
      <c r="H15" s="3">
        <v>700</v>
      </c>
      <c r="I15" s="3">
        <v>13345</v>
      </c>
      <c r="J15" s="3">
        <v>74</v>
      </c>
      <c r="K15" s="3">
        <v>5170</v>
      </c>
    </row>
    <row r="16" spans="1:11" x14ac:dyDescent="0.25">
      <c r="B16">
        <v>2</v>
      </c>
      <c r="C16" t="s">
        <v>72</v>
      </c>
      <c r="D16" s="3">
        <v>426545</v>
      </c>
      <c r="E16" s="3">
        <v>11395</v>
      </c>
      <c r="F16" s="3">
        <v>349135</v>
      </c>
      <c r="G16" s="3">
        <v>20570</v>
      </c>
      <c r="H16" s="3">
        <v>969</v>
      </c>
      <c r="I16" s="3">
        <v>36030</v>
      </c>
      <c r="J16" s="3">
        <v>110</v>
      </c>
      <c r="K16" s="3">
        <v>8325</v>
      </c>
    </row>
    <row r="17" spans="2:11" x14ac:dyDescent="0.25">
      <c r="B17">
        <v>4</v>
      </c>
      <c r="C17" t="s">
        <v>97</v>
      </c>
      <c r="D17" s="3">
        <v>130800</v>
      </c>
      <c r="E17" s="3">
        <v>8425</v>
      </c>
      <c r="F17" s="3">
        <v>85790</v>
      </c>
      <c r="G17" s="3">
        <v>15205</v>
      </c>
      <c r="H17" s="3">
        <v>415</v>
      </c>
      <c r="I17" s="3">
        <v>18330</v>
      </c>
      <c r="J17" s="3">
        <v>49</v>
      </c>
      <c r="K17" s="3">
        <v>2570</v>
      </c>
    </row>
    <row r="18" spans="2:11" x14ac:dyDescent="0.25">
      <c r="B18">
        <v>6</v>
      </c>
      <c r="C18" t="s">
        <v>124</v>
      </c>
      <c r="D18" s="3">
        <v>19930</v>
      </c>
      <c r="E18" s="3">
        <v>859</v>
      </c>
      <c r="F18" s="3">
        <v>14570</v>
      </c>
      <c r="G18" s="3">
        <v>2735</v>
      </c>
      <c r="H18" s="3">
        <v>285</v>
      </c>
      <c r="I18" s="3">
        <v>984</v>
      </c>
      <c r="J18" s="3">
        <v>0</v>
      </c>
      <c r="K18" s="3">
        <v>500</v>
      </c>
    </row>
    <row r="19" spans="2:11" x14ac:dyDescent="0.25">
      <c r="B19">
        <v>8</v>
      </c>
      <c r="C19" t="s">
        <v>150</v>
      </c>
      <c r="D19" s="3">
        <v>2155</v>
      </c>
      <c r="E19" s="3">
        <v>105</v>
      </c>
      <c r="F19" s="3">
        <v>1695</v>
      </c>
      <c r="G19" s="3">
        <v>160</v>
      </c>
      <c r="H19" s="3">
        <v>60</v>
      </c>
      <c r="I19" s="3">
        <v>94</v>
      </c>
      <c r="J19" s="3">
        <v>0</v>
      </c>
      <c r="K19" s="3">
        <v>40</v>
      </c>
    </row>
    <row r="20" spans="2:11" x14ac:dyDescent="0.25">
      <c r="B20">
        <v>10</v>
      </c>
      <c r="C20" t="s">
        <v>157</v>
      </c>
      <c r="D20" s="3">
        <v>390095</v>
      </c>
      <c r="E20" s="3">
        <v>17470</v>
      </c>
      <c r="F20" s="3">
        <v>308460</v>
      </c>
      <c r="G20" s="3">
        <v>31545</v>
      </c>
      <c r="H20" s="3">
        <v>1514</v>
      </c>
      <c r="I20" s="3">
        <v>21410</v>
      </c>
      <c r="J20" s="3">
        <v>60</v>
      </c>
      <c r="K20" s="3">
        <v>9625</v>
      </c>
    </row>
    <row r="21" spans="2:11" x14ac:dyDescent="0.25">
      <c r="B21">
        <v>12</v>
      </c>
      <c r="C21" t="s">
        <v>178</v>
      </c>
      <c r="D21" s="3">
        <v>99395</v>
      </c>
      <c r="E21" s="3">
        <v>10090</v>
      </c>
      <c r="F21" s="3">
        <v>78605</v>
      </c>
      <c r="G21" s="3">
        <v>4510</v>
      </c>
      <c r="H21" s="3">
        <v>434</v>
      </c>
      <c r="I21" s="3">
        <v>4060</v>
      </c>
      <c r="J21" s="3">
        <v>134</v>
      </c>
      <c r="K21" s="3">
        <v>1550</v>
      </c>
    </row>
    <row r="22" spans="2:11" x14ac:dyDescent="0.25">
      <c r="B22">
        <v>14</v>
      </c>
      <c r="C22" t="s">
        <v>195</v>
      </c>
      <c r="D22" s="3">
        <v>369360</v>
      </c>
      <c r="E22" s="3">
        <v>41480</v>
      </c>
      <c r="F22" s="3">
        <v>237250</v>
      </c>
      <c r="G22" s="3">
        <v>53170</v>
      </c>
      <c r="H22" s="3">
        <v>2459</v>
      </c>
      <c r="I22" s="3">
        <v>24090</v>
      </c>
      <c r="J22" s="3">
        <v>84</v>
      </c>
      <c r="K22" s="3">
        <v>10830</v>
      </c>
    </row>
    <row r="23" spans="2:11" x14ac:dyDescent="0.25">
      <c r="B23">
        <v>16</v>
      </c>
      <c r="C23" t="s">
        <v>1090</v>
      </c>
      <c r="D23" s="3">
        <v>8915</v>
      </c>
      <c r="E23" s="3">
        <v>980</v>
      </c>
      <c r="F23" s="3">
        <v>3795</v>
      </c>
      <c r="G23" s="3">
        <v>2455</v>
      </c>
      <c r="H23" s="3">
        <v>130</v>
      </c>
      <c r="I23" s="3">
        <v>1075</v>
      </c>
      <c r="J23" s="3">
        <v>0</v>
      </c>
      <c r="K23" s="3">
        <v>479</v>
      </c>
    </row>
  </sheetData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EEOALL6R_050_MN</vt:lpstr>
      <vt:lpstr>EEOALL6R_estsonly</vt:lpstr>
      <vt:lpstr>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Graham, Todd</dc:creator>
  <cp:lastModifiedBy>Graham, Todd</cp:lastModifiedBy>
  <dcterms:created xsi:type="dcterms:W3CDTF">2021-06-28T20:00:59Z</dcterms:created>
  <dcterms:modified xsi:type="dcterms:W3CDTF">2021-06-29T16:03:08Z</dcterms:modified>
</cp:coreProperties>
</file>